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.resyahdamaisars/Documents/Service Mobil/"/>
    </mc:Choice>
  </mc:AlternateContent>
  <xr:revisionPtr revIDLastSave="0" documentId="13_ncr:1_{7799BEE5-A265-EB4A-863B-9FC7CCDE69EE}" xr6:coauthVersionLast="47" xr6:coauthVersionMax="47" xr10:uidLastSave="{00000000-0000-0000-0000-000000000000}"/>
  <bookViews>
    <workbookView xWindow="0" yWindow="500" windowWidth="28800" windowHeight="16520" tabRatio="796" xr2:uid="{00000000-000D-0000-FFFF-FFFF00000000}"/>
  </bookViews>
  <sheets>
    <sheet name="PA 8088 GE" sheetId="31" r:id="rId1"/>
    <sheet name="NOTA" sheetId="32" r:id="rId2"/>
  </sheets>
  <definedNames>
    <definedName name="_xlnm.Print_Area" localSheetId="0">'PA 8088 GE'!$B$1:$U$71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31" l="1"/>
  <c r="G50" i="31" l="1"/>
  <c r="I58" i="31" l="1"/>
  <c r="S50" i="31"/>
  <c r="S61" i="31" s="1"/>
  <c r="I50" i="31"/>
  <c r="S56" i="31" s="1"/>
  <c r="H50" i="31"/>
  <c r="S54" i="31"/>
  <c r="I59" i="31"/>
  <c r="D27" i="31"/>
  <c r="D28" i="31" s="1"/>
  <c r="D29" i="31" s="1"/>
  <c r="D30" i="31" s="1"/>
  <c r="D31" i="31" s="1"/>
  <c r="D32" i="31" s="1"/>
  <c r="D33" i="31" s="1"/>
  <c r="D34" i="31" s="1"/>
  <c r="D35" i="31" s="1"/>
  <c r="D36" i="31" s="1"/>
  <c r="D37" i="31" s="1"/>
  <c r="D38" i="31" s="1"/>
  <c r="D39" i="31" s="1"/>
  <c r="D40" i="31" s="1"/>
  <c r="D41" i="31" s="1"/>
  <c r="D42" i="31" s="1"/>
  <c r="D43" i="31" s="1"/>
  <c r="D44" i="31" s="1"/>
  <c r="D45" i="31" s="1"/>
  <c r="D46" i="31" s="1"/>
  <c r="D47" i="31" s="1"/>
  <c r="D48" i="31" s="1"/>
  <c r="D49" i="31" s="1"/>
  <c r="D21" i="31"/>
  <c r="D22" i="31" s="1"/>
  <c r="I60" i="31" l="1"/>
  <c r="S62" i="31"/>
</calcChain>
</file>

<file path=xl/sharedStrings.xml><?xml version="1.0" encoding="utf-8"?>
<sst xmlns="http://schemas.openxmlformats.org/spreadsheetml/2006/main" count="82" uniqueCount="68">
  <si>
    <t>:</t>
  </si>
  <si>
    <t>Month</t>
  </si>
  <si>
    <t>Year</t>
  </si>
  <si>
    <t xml:space="preserve"> :</t>
  </si>
  <si>
    <t>Date</t>
  </si>
  <si>
    <t>T o t a l</t>
  </si>
  <si>
    <t>Rp.</t>
  </si>
  <si>
    <t xml:space="preserve">      PT. TRAKINDO UTAMA</t>
  </si>
  <si>
    <t xml:space="preserve">  </t>
  </si>
  <si>
    <t>Police Reg. Number</t>
  </si>
  <si>
    <t xml:space="preserve"> :   </t>
  </si>
  <si>
    <t>Vehicle Branch</t>
  </si>
  <si>
    <t>Type of Fuel</t>
  </si>
  <si>
    <t>Department</t>
  </si>
  <si>
    <t xml:space="preserve"> :    </t>
  </si>
  <si>
    <t>Branch</t>
  </si>
  <si>
    <t>Vehicle Type</t>
  </si>
  <si>
    <t>Division</t>
  </si>
  <si>
    <t>E.I</t>
  </si>
  <si>
    <t>Vehicle Holder's Name</t>
  </si>
  <si>
    <t>Driver's Name</t>
  </si>
  <si>
    <t>KM</t>
  </si>
  <si>
    <t>Fuel</t>
  </si>
  <si>
    <t>Oil</t>
  </si>
  <si>
    <t>Other Expenses *</t>
  </si>
  <si>
    <t>(Liters)</t>
  </si>
  <si>
    <t>( Describe )</t>
  </si>
  <si>
    <t>Expenses *</t>
  </si>
  <si>
    <t>( a )</t>
  </si>
  <si>
    <t>KM Reading last fuel purchase this month ……….. :</t>
  </si>
  <si>
    <t>1.  Fuel</t>
  </si>
  <si>
    <t>( b )</t>
  </si>
  <si>
    <t>KM Reading last fuel purchase previous month …. :</t>
  </si>
  <si>
    <t>2.  Oil</t>
  </si>
  <si>
    <t>3.  Tyres</t>
  </si>
  <si>
    <t>( c )</t>
  </si>
  <si>
    <t>KM Traveled …………………………………………… :</t>
  </si>
  <si>
    <t>4.  Repairs</t>
  </si>
  <si>
    <t>( d )</t>
  </si>
  <si>
    <t>Total Fuel Purchased This month ( liters) ………… :</t>
  </si>
  <si>
    <t>Average KM per liter  ( c : d )</t>
  </si>
  <si>
    <t xml:space="preserve">    T o t a l</t>
  </si>
  <si>
    <t>Vehicle Holder's Signature :</t>
  </si>
  <si>
    <t>Checked &amp; Verified  :</t>
  </si>
  <si>
    <t>Transport Section</t>
  </si>
  <si>
    <t>Form 325R - 03</t>
  </si>
  <si>
    <t xml:space="preserve"> :  Gasoline</t>
  </si>
  <si>
    <t>Diesel</t>
  </si>
  <si>
    <t>Rp</t>
  </si>
  <si>
    <t>SD</t>
  </si>
  <si>
    <t>JP</t>
  </si>
  <si>
    <t>MB</t>
  </si>
  <si>
    <t>PU</t>
  </si>
  <si>
    <t>TR</t>
  </si>
  <si>
    <t>MC</t>
  </si>
  <si>
    <t xml:space="preserve"> :     </t>
  </si>
  <si>
    <t>V</t>
  </si>
  <si>
    <t>MERAUKE</t>
  </si>
  <si>
    <t>5.  Toll Fee</t>
  </si>
  <si>
    <t>6.  Parking</t>
  </si>
  <si>
    <t>7.  Misc.</t>
  </si>
  <si>
    <t>MITSHUBISHI TRITON</t>
  </si>
  <si>
    <t>PA 8088 GE</t>
  </si>
  <si>
    <t>SALES DEPT</t>
  </si>
  <si>
    <t>M. RESYAH DAMAISAR S</t>
  </si>
  <si>
    <t>2024</t>
  </si>
  <si>
    <t>Date  : 28 FEBRUARI 2024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</si>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</sst>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2" fillId="3" borderId="0" xfId="0" applyFont="1" applyFill="1" applyAlignment="1">
      <alignment vertical="center"/>
    </xf>
    <xf numFmtId="49" fontId="0" fillId="3" borderId="0" xfId="0" applyNumberForma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3" borderId="5" xfId="0" applyFill="1" applyBorder="1"/>
    <xf numFmtId="164" fontId="1" fillId="2" borderId="0" xfId="1" applyNumberFormat="1" applyFill="1"/>
    <xf numFmtId="164" fontId="1" fillId="3" borderId="0" xfId="1" applyNumberFormat="1" applyFill="1"/>
    <xf numFmtId="164" fontId="1" fillId="3" borderId="0" xfId="1" applyNumberFormat="1" applyFill="1" applyBorder="1" applyAlignment="1">
      <alignment horizontal="center"/>
    </xf>
    <xf numFmtId="0" fontId="6" fillId="3" borderId="0" xfId="0" applyFont="1" applyFill="1"/>
    <xf numFmtId="164" fontId="5" fillId="3" borderId="0" xfId="1" applyNumberFormat="1" applyFont="1" applyFill="1"/>
    <xf numFmtId="164" fontId="1" fillId="2" borderId="2" xfId="1" applyNumberFormat="1" applyFill="1" applyBorder="1"/>
    <xf numFmtId="0" fontId="5" fillId="3" borderId="0" xfId="0" applyFont="1" applyFill="1"/>
    <xf numFmtId="0" fontId="6" fillId="3" borderId="1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center"/>
    </xf>
    <xf numFmtId="41" fontId="5" fillId="3" borderId="14" xfId="2" applyFont="1" applyFill="1" applyBorder="1"/>
    <xf numFmtId="0" fontId="5" fillId="3" borderId="13" xfId="0" applyFont="1" applyFill="1" applyBorder="1"/>
    <xf numFmtId="164" fontId="5" fillId="3" borderId="13" xfId="1" applyNumberFormat="1" applyFont="1" applyFill="1" applyBorder="1"/>
    <xf numFmtId="41" fontId="5" fillId="3" borderId="13" xfId="2" applyFont="1" applyFill="1" applyBorder="1"/>
    <xf numFmtId="164" fontId="1" fillId="0" borderId="13" xfId="1" applyNumberFormat="1" applyFill="1" applyBorder="1" applyAlignment="1"/>
    <xf numFmtId="41" fontId="0" fillId="0" borderId="0" xfId="0" applyNumberFormat="1"/>
    <xf numFmtId="0" fontId="5" fillId="3" borderId="15" xfId="0" applyFont="1" applyFill="1" applyBorder="1" applyAlignment="1">
      <alignment horizontal="center"/>
    </xf>
    <xf numFmtId="41" fontId="5" fillId="3" borderId="15" xfId="2" applyFont="1" applyFill="1" applyBorder="1"/>
    <xf numFmtId="0" fontId="5" fillId="3" borderId="15" xfId="0" applyFont="1" applyFill="1" applyBorder="1"/>
    <xf numFmtId="164" fontId="5" fillId="3" borderId="15" xfId="1" applyNumberFormat="1" applyFont="1" applyFill="1" applyBorder="1"/>
    <xf numFmtId="41" fontId="5" fillId="3" borderId="16" xfId="2" applyFont="1" applyFill="1" applyBorder="1"/>
    <xf numFmtId="164" fontId="5" fillId="3" borderId="16" xfId="1" applyNumberFormat="1" applyFont="1" applyFill="1" applyBorder="1"/>
    <xf numFmtId="0" fontId="5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5" fillId="3" borderId="2" xfId="0" applyFont="1" applyFill="1" applyBorder="1"/>
    <xf numFmtId="164" fontId="5" fillId="3" borderId="2" xfId="1" applyNumberFormat="1" applyFont="1" applyFill="1" applyBorder="1"/>
    <xf numFmtId="2" fontId="5" fillId="3" borderId="0" xfId="0" applyNumberFormat="1" applyFont="1" applyFill="1"/>
    <xf numFmtId="0" fontId="5" fillId="2" borderId="0" xfId="0" applyFont="1" applyFill="1"/>
    <xf numFmtId="164" fontId="5" fillId="2" borderId="0" xfId="1" applyNumberFormat="1" applyFont="1" applyFill="1"/>
    <xf numFmtId="0" fontId="5" fillId="3" borderId="0" xfId="0" applyFont="1" applyFill="1" applyAlignment="1">
      <alignment horizontal="center"/>
    </xf>
    <xf numFmtId="164" fontId="1" fillId="0" borderId="0" xfId="1" applyNumberFormat="1"/>
    <xf numFmtId="0" fontId="5" fillId="3" borderId="6" xfId="0" applyFont="1" applyFill="1" applyBorder="1" applyAlignment="1">
      <alignment horizontal="center"/>
    </xf>
    <xf numFmtId="0" fontId="5" fillId="3" borderId="13" xfId="0" quotePrefix="1" applyFont="1" applyFill="1" applyBorder="1" applyAlignment="1">
      <alignment horizontal="center"/>
    </xf>
    <xf numFmtId="164" fontId="5" fillId="3" borderId="22" xfId="1" applyNumberFormat="1" applyFont="1" applyFill="1" applyBorder="1" applyAlignment="1"/>
    <xf numFmtId="164" fontId="5" fillId="3" borderId="3" xfId="1" applyNumberFormat="1" applyFont="1" applyFill="1" applyBorder="1" applyAlignment="1"/>
    <xf numFmtId="0" fontId="5" fillId="3" borderId="14" xfId="0" applyFont="1" applyFill="1" applyBorder="1" applyAlignment="1">
      <alignment horizontal="center"/>
    </xf>
    <xf numFmtId="0" fontId="5" fillId="3" borderId="14" xfId="0" applyFont="1" applyFill="1" applyBorder="1"/>
    <xf numFmtId="164" fontId="5" fillId="3" borderId="14" xfId="1" applyNumberFormat="1" applyFont="1" applyFill="1" applyBorder="1"/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/>
    </xf>
    <xf numFmtId="164" fontId="5" fillId="3" borderId="0" xfId="1" quotePrefix="1" applyNumberFormat="1" applyFont="1" applyFill="1" applyAlignment="1">
      <alignment horizontal="left"/>
    </xf>
    <xf numFmtId="164" fontId="5" fillId="3" borderId="0" xfId="1" quotePrefix="1" applyNumberFormat="1" applyFont="1" applyFill="1" applyAlignment="1"/>
    <xf numFmtId="0" fontId="5" fillId="3" borderId="26" xfId="0" applyFont="1" applyFill="1" applyBorder="1" applyAlignment="1">
      <alignment horizontal="center"/>
    </xf>
    <xf numFmtId="41" fontId="5" fillId="3" borderId="26" xfId="2" applyFont="1" applyFill="1" applyBorder="1"/>
    <xf numFmtId="0" fontId="5" fillId="3" borderId="26" xfId="0" applyFont="1" applyFill="1" applyBorder="1"/>
    <xf numFmtId="164" fontId="5" fillId="3" borderId="26" xfId="1" applyNumberFormat="1" applyFont="1" applyFill="1" applyBorder="1"/>
    <xf numFmtId="43" fontId="5" fillId="3" borderId="16" xfId="1" applyFont="1" applyFill="1" applyBorder="1" applyAlignment="1"/>
    <xf numFmtId="0" fontId="3" fillId="3" borderId="0" xfId="0" applyFont="1" applyFill="1" applyAlignment="1">
      <alignment vertical="center"/>
    </xf>
    <xf numFmtId="0" fontId="6" fillId="3" borderId="12" xfId="0" applyFont="1" applyFill="1" applyBorder="1"/>
    <xf numFmtId="0" fontId="6" fillId="3" borderId="4" xfId="0" applyFont="1" applyFill="1" applyBorder="1" applyAlignment="1">
      <alignment vertical="top"/>
    </xf>
    <xf numFmtId="2" fontId="5" fillId="3" borderId="14" xfId="0" applyNumberFormat="1" applyFont="1" applyFill="1" applyBorder="1"/>
    <xf numFmtId="2" fontId="5" fillId="3" borderId="13" xfId="0" applyNumberFormat="1" applyFont="1" applyFill="1" applyBorder="1"/>
    <xf numFmtId="2" fontId="5" fillId="3" borderId="26" xfId="0" applyNumberFormat="1" applyFont="1" applyFill="1" applyBorder="1"/>
    <xf numFmtId="2" fontId="5" fillId="3" borderId="15" xfId="0" applyNumberFormat="1" applyFont="1" applyFill="1" applyBorder="1"/>
    <xf numFmtId="2" fontId="5" fillId="3" borderId="27" xfId="0" applyNumberFormat="1" applyFont="1" applyFill="1" applyBorder="1"/>
    <xf numFmtId="164" fontId="5" fillId="0" borderId="10" xfId="1" applyNumberFormat="1" applyFont="1" applyBorder="1"/>
    <xf numFmtId="0" fontId="5" fillId="0" borderId="10" xfId="0" applyFont="1" applyBorder="1"/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13" xfId="0" applyFont="1" applyFill="1" applyBorder="1" applyAlignment="1">
      <alignment horizontal="left"/>
    </xf>
    <xf numFmtId="0" fontId="5" fillId="3" borderId="23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5" fillId="3" borderId="25" xfId="0" applyFont="1" applyFill="1" applyBorder="1" applyAlignment="1">
      <alignment horizontal="left"/>
    </xf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164" fontId="6" fillId="3" borderId="0" xfId="1" applyNumberFormat="1" applyFont="1" applyFill="1" applyAlignment="1">
      <alignment horizontal="center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left"/>
    </xf>
    <xf numFmtId="164" fontId="3" fillId="3" borderId="0" xfId="1" applyNumberFormat="1" applyFont="1" applyFill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164" fontId="6" fillId="3" borderId="12" xfId="1" applyNumberFormat="1" applyFont="1" applyFill="1" applyBorder="1" applyAlignment="1">
      <alignment horizontal="center" vertical="center"/>
    </xf>
    <xf numFmtId="164" fontId="6" fillId="3" borderId="4" xfId="1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center" vertical="top"/>
    </xf>
  </cellXfs>
  <cellStyles count="4">
    <cellStyle name="Comma" xfId="1" builtinId="3"/>
    <cellStyle name="Comma [0]" xfId="2" builtinId="6"/>
    <cellStyle name="Normal" xfId="0" builtinId="0"/>
    <cellStyle name="Normal 10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</xdr:row>
      <xdr:rowOff>38100</xdr:rowOff>
    </xdr:from>
    <xdr:to>
      <xdr:col>4</xdr:col>
      <xdr:colOff>209550</xdr:colOff>
      <xdr:row>5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2667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49243</xdr:colOff>
      <xdr:row>12</xdr:row>
      <xdr:rowOff>38100</xdr:rowOff>
    </xdr:from>
    <xdr:to>
      <xdr:col>14</xdr:col>
      <xdr:colOff>239743</xdr:colOff>
      <xdr:row>12</xdr:row>
      <xdr:rowOff>142875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7173943" y="1733550"/>
          <a:ext cx="19050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30193</xdr:colOff>
      <xdr:row>12</xdr:row>
      <xdr:rowOff>38640</xdr:rowOff>
    </xdr:from>
    <xdr:to>
      <xdr:col>14</xdr:col>
      <xdr:colOff>261129</xdr:colOff>
      <xdr:row>12</xdr:row>
      <xdr:rowOff>124365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7154893" y="1734090"/>
          <a:ext cx="230936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10585</xdr:rowOff>
    </xdr:from>
    <xdr:to>
      <xdr:col>3</xdr:col>
      <xdr:colOff>814917</xdr:colOff>
      <xdr:row>20</xdr:row>
      <xdr:rowOff>10584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008242-8C18-1239-542F-E0D80464C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5"/>
          <a:ext cx="3291417" cy="3386666"/>
        </a:xfrm>
        <a:prstGeom prst="rect">
          <a:avLst/>
        </a:prstGeom>
      </xdr:spPr>
    </xdr:pic>
    <xdr:clientData/>
  </xdr:twoCellAnchor>
  <xdr:twoCellAnchor editAs="oneCell">
    <xdr:from>
      <xdr:col>3</xdr:col>
      <xdr:colOff>814914</xdr:colOff>
      <xdr:row>0</xdr:row>
      <xdr:rowOff>2</xdr:rowOff>
    </xdr:from>
    <xdr:to>
      <xdr:col>7</xdr:col>
      <xdr:colOff>814919</xdr:colOff>
      <xdr:row>20</xdr:row>
      <xdr:rowOff>21170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9295353-C157-E1C6-BF8F-90B181A74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238499" y="52917"/>
          <a:ext cx="3407835" cy="3302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101"/>
  <sheetViews>
    <sheetView tabSelected="1" view="pageBreakPreview" topLeftCell="A35" zoomScale="140" zoomScaleSheetLayoutView="140" workbookViewId="0">
      <selection activeCell="I54" sqref="I54"/>
    </sheetView>
  </sheetViews>
  <sheetFormatPr baseColWidth="10" defaultColWidth="8.83203125" defaultRowHeight="13" x14ac:dyDescent="0.15"/>
  <cols>
    <col min="1" max="1" width="8" customWidth="1"/>
    <col min="2" max="2" width="1" customWidth="1"/>
    <col min="3" max="3" width="1.5" customWidth="1"/>
    <col min="4" max="4" width="6.33203125" customWidth="1"/>
    <col min="5" max="5" width="13.6640625" customWidth="1"/>
    <col min="6" max="6" width="9" customWidth="1"/>
    <col min="7" max="7" width="13.6640625" customWidth="1"/>
    <col min="8" max="8" width="7.6640625" customWidth="1"/>
    <col min="9" max="9" width="13.6640625" customWidth="1"/>
    <col min="10" max="10" width="15.5" customWidth="1"/>
    <col min="11" max="18" width="4.1640625" customWidth="1"/>
    <col min="19" max="19" width="13.6640625" style="40" customWidth="1"/>
    <col min="20" max="20" width="1.5" customWidth="1"/>
    <col min="21" max="21" width="1" customWidth="1"/>
  </cols>
  <sheetData>
    <row r="1" spans="2:21" ht="5.2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0"/>
      <c r="T1" s="1"/>
      <c r="U1" s="1"/>
    </row>
    <row r="2" spans="2:2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1"/>
      <c r="T2" s="2"/>
      <c r="U2" s="1"/>
    </row>
    <row r="3" spans="2:21" x14ac:dyDescent="0.15">
      <c r="B3" s="1"/>
      <c r="C3" s="2"/>
      <c r="D3" s="2"/>
      <c r="E3" s="3" t="s">
        <v>7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48"/>
      <c r="S3" s="12"/>
      <c r="T3" s="48"/>
      <c r="U3" s="1"/>
    </row>
    <row r="4" spans="2:2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4"/>
      <c r="M4" s="4"/>
      <c r="N4" s="4"/>
      <c r="O4" s="4"/>
      <c r="P4" s="4"/>
      <c r="Q4" s="4"/>
      <c r="R4" s="5"/>
      <c r="S4" s="12"/>
      <c r="T4" s="5"/>
      <c r="U4" s="1"/>
    </row>
    <row r="5" spans="2:21" ht="16" x14ac:dyDescent="0.15">
      <c r="B5" s="1"/>
      <c r="C5" s="91" t="s">
        <v>8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1"/>
    </row>
    <row r="6" spans="2:21" ht="16" x14ac:dyDescent="0.15">
      <c r="B6" s="1"/>
      <c r="C6" s="2"/>
      <c r="D6" s="49"/>
      <c r="E6" s="49"/>
      <c r="F6" s="58"/>
      <c r="G6" s="49"/>
      <c r="H6" s="49"/>
      <c r="I6" s="49"/>
      <c r="J6" s="49"/>
      <c r="K6" s="49"/>
      <c r="L6" s="49"/>
      <c r="M6" s="49"/>
      <c r="N6" s="49"/>
      <c r="O6" s="49"/>
      <c r="P6" s="49"/>
      <c r="Q6" s="13" t="s">
        <v>1</v>
      </c>
      <c r="R6" s="13"/>
      <c r="S6" s="52" t="s">
        <v>67</v>
      </c>
      <c r="T6" s="6"/>
      <c r="U6" s="1"/>
    </row>
    <row r="7" spans="2:21" x14ac:dyDescent="0.1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3" t="s">
        <v>2</v>
      </c>
      <c r="R7" s="13"/>
      <c r="S7" s="51" t="s">
        <v>65</v>
      </c>
      <c r="T7" s="2"/>
      <c r="U7" s="1"/>
    </row>
    <row r="8" spans="2:21" ht="2.25" customHeight="1" x14ac:dyDescent="0.15">
      <c r="B8" s="1"/>
      <c r="C8" s="2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15"/>
      <c r="T8" s="9"/>
      <c r="U8" s="1"/>
    </row>
    <row r="9" spans="2:21" ht="5.25" customHeight="1" x14ac:dyDescent="0.15"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1"/>
      <c r="T9" s="2"/>
      <c r="U9" s="1"/>
    </row>
    <row r="10" spans="2:21" x14ac:dyDescent="0.15">
      <c r="B10" s="1"/>
      <c r="C10" s="2"/>
      <c r="D10" s="13" t="s">
        <v>9</v>
      </c>
      <c r="E10" s="2"/>
      <c r="F10" s="13" t="s">
        <v>10</v>
      </c>
      <c r="G10" s="16" t="s">
        <v>62</v>
      </c>
      <c r="H10" s="2"/>
      <c r="I10" s="2"/>
      <c r="J10" s="16"/>
      <c r="K10" s="16"/>
      <c r="L10" s="16"/>
      <c r="M10" s="16"/>
      <c r="N10" s="16"/>
      <c r="O10" s="16"/>
      <c r="P10" s="16"/>
      <c r="Q10" s="16"/>
      <c r="R10" s="16"/>
      <c r="S10" s="11"/>
      <c r="T10" s="2"/>
      <c r="U10" s="1"/>
    </row>
    <row r="11" spans="2:21" x14ac:dyDescent="0.15">
      <c r="B11" s="1"/>
      <c r="C11" s="2"/>
      <c r="D11" s="13" t="s">
        <v>11</v>
      </c>
      <c r="E11" s="2"/>
      <c r="F11" s="13" t="s">
        <v>10</v>
      </c>
      <c r="G11" s="16" t="s">
        <v>61</v>
      </c>
      <c r="H11" s="2"/>
      <c r="I11" s="2"/>
      <c r="J11" s="13" t="s">
        <v>12</v>
      </c>
      <c r="K11" s="16" t="s">
        <v>46</v>
      </c>
      <c r="L11" s="16"/>
      <c r="M11" s="16"/>
      <c r="N11" s="41"/>
      <c r="O11" s="16"/>
      <c r="P11" s="16" t="s">
        <v>47</v>
      </c>
      <c r="Q11" s="16"/>
      <c r="R11" s="41" t="s">
        <v>56</v>
      </c>
      <c r="S11" s="11"/>
      <c r="T11" s="2"/>
      <c r="U11" s="1"/>
    </row>
    <row r="12" spans="2:21" x14ac:dyDescent="0.15">
      <c r="B12" s="1"/>
      <c r="C12" s="2"/>
      <c r="D12" s="13" t="s">
        <v>13</v>
      </c>
      <c r="E12" s="2"/>
      <c r="F12" s="13" t="s">
        <v>14</v>
      </c>
      <c r="G12" s="16" t="s">
        <v>63</v>
      </c>
      <c r="H12" s="2"/>
      <c r="I12" s="2"/>
      <c r="J12" s="13"/>
      <c r="K12" s="16"/>
      <c r="L12" s="16"/>
      <c r="M12" s="16"/>
      <c r="N12" s="16"/>
      <c r="O12" s="16"/>
      <c r="P12" s="16"/>
      <c r="Q12" s="16"/>
      <c r="R12" s="16"/>
      <c r="S12" s="11"/>
      <c r="T12" s="2"/>
      <c r="U12" s="1"/>
    </row>
    <row r="13" spans="2:21" x14ac:dyDescent="0.15">
      <c r="B13" s="1"/>
      <c r="C13" s="2"/>
      <c r="D13" s="13" t="s">
        <v>15</v>
      </c>
      <c r="E13" s="2"/>
      <c r="F13" s="13" t="s">
        <v>14</v>
      </c>
      <c r="G13" s="16" t="s">
        <v>57</v>
      </c>
      <c r="H13" s="2"/>
      <c r="I13" s="2"/>
      <c r="J13" s="13" t="s">
        <v>16</v>
      </c>
      <c r="K13" s="16" t="s">
        <v>3</v>
      </c>
      <c r="L13" s="41" t="s">
        <v>49</v>
      </c>
      <c r="M13" s="41" t="s">
        <v>50</v>
      </c>
      <c r="N13" s="41" t="s">
        <v>51</v>
      </c>
      <c r="O13" s="41" t="s">
        <v>52</v>
      </c>
      <c r="P13" s="41" t="s">
        <v>53</v>
      </c>
      <c r="Q13" s="41" t="s">
        <v>54</v>
      </c>
      <c r="R13" s="16"/>
      <c r="S13" s="11"/>
      <c r="T13" s="2"/>
      <c r="U13" s="1"/>
    </row>
    <row r="14" spans="2:21" x14ac:dyDescent="0.15">
      <c r="B14" s="1"/>
      <c r="C14" s="2"/>
      <c r="D14" s="13" t="s">
        <v>17</v>
      </c>
      <c r="E14" s="2"/>
      <c r="F14" s="13" t="s">
        <v>14</v>
      </c>
      <c r="G14" s="16" t="s">
        <v>18</v>
      </c>
      <c r="H14" s="2"/>
      <c r="I14" s="2"/>
      <c r="J14" s="13"/>
      <c r="K14" s="16"/>
      <c r="L14" s="16"/>
      <c r="M14" s="16"/>
      <c r="N14" s="16"/>
      <c r="O14" s="16"/>
      <c r="P14" s="16"/>
      <c r="Q14" s="16"/>
      <c r="R14" s="16"/>
      <c r="S14" s="11"/>
      <c r="T14" s="2"/>
      <c r="U14" s="1"/>
    </row>
    <row r="15" spans="2:21" x14ac:dyDescent="0.15">
      <c r="B15" s="1"/>
      <c r="C15" s="2"/>
      <c r="D15" s="13" t="s">
        <v>19</v>
      </c>
      <c r="E15" s="2"/>
      <c r="F15" s="13" t="s">
        <v>14</v>
      </c>
      <c r="G15" s="16" t="s">
        <v>64</v>
      </c>
      <c r="H15" s="2"/>
      <c r="I15" s="2"/>
      <c r="J15" s="13" t="s">
        <v>20</v>
      </c>
      <c r="K15" s="16" t="s">
        <v>55</v>
      </c>
      <c r="L15" s="16"/>
      <c r="M15" s="16"/>
      <c r="N15" s="16"/>
      <c r="O15" s="16"/>
      <c r="P15" s="16"/>
      <c r="Q15" s="16"/>
      <c r="R15" s="16"/>
      <c r="S15" s="11"/>
      <c r="T15" s="2"/>
      <c r="U15" s="1"/>
    </row>
    <row r="16" spans="2:21" ht="6" customHeight="1" thickBot="1" x14ac:dyDescent="0.2"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11"/>
      <c r="T16" s="2"/>
      <c r="U16" s="1"/>
    </row>
    <row r="17" spans="2:21" ht="15" customHeight="1" thickTop="1" x14ac:dyDescent="0.15">
      <c r="B17" s="1"/>
      <c r="C17" s="2"/>
      <c r="D17" s="92" t="s">
        <v>4</v>
      </c>
      <c r="E17" s="92" t="s">
        <v>21</v>
      </c>
      <c r="F17" s="59" t="s">
        <v>22</v>
      </c>
      <c r="G17" s="92" t="s">
        <v>6</v>
      </c>
      <c r="H17" s="17" t="s">
        <v>23</v>
      </c>
      <c r="I17" s="92" t="s">
        <v>6</v>
      </c>
      <c r="J17" s="94" t="s">
        <v>24</v>
      </c>
      <c r="K17" s="95"/>
      <c r="L17" s="95"/>
      <c r="M17" s="95"/>
      <c r="N17" s="95"/>
      <c r="O17" s="95"/>
      <c r="P17" s="95"/>
      <c r="Q17" s="95"/>
      <c r="R17" s="96"/>
      <c r="S17" s="97" t="s">
        <v>6</v>
      </c>
      <c r="T17" s="2"/>
      <c r="U17" s="1"/>
    </row>
    <row r="18" spans="2:21" ht="15" customHeight="1" x14ac:dyDescent="0.15">
      <c r="B18" s="1"/>
      <c r="C18" s="2"/>
      <c r="D18" s="93"/>
      <c r="E18" s="93"/>
      <c r="F18" s="60" t="s">
        <v>25</v>
      </c>
      <c r="G18" s="93"/>
      <c r="H18" s="18" t="s">
        <v>25</v>
      </c>
      <c r="I18" s="93"/>
      <c r="J18" s="99" t="s">
        <v>26</v>
      </c>
      <c r="K18" s="100"/>
      <c r="L18" s="100"/>
      <c r="M18" s="100"/>
      <c r="N18" s="100"/>
      <c r="O18" s="100"/>
      <c r="P18" s="100"/>
      <c r="Q18" s="100"/>
      <c r="R18" s="101"/>
      <c r="S18" s="98"/>
      <c r="T18" s="2"/>
      <c r="U18" s="1"/>
    </row>
    <row r="19" spans="2:21" ht="14" customHeight="1" x14ac:dyDescent="0.15">
      <c r="B19" s="1"/>
      <c r="C19" s="2"/>
      <c r="D19" s="19">
        <v>1</v>
      </c>
      <c r="E19" s="45">
        <v>192690</v>
      </c>
      <c r="F19" s="61">
        <v>23.5</v>
      </c>
      <c r="G19" s="20">
        <v>350000</v>
      </c>
      <c r="H19" s="46"/>
      <c r="I19" s="47"/>
      <c r="J19" s="90"/>
      <c r="K19" s="90"/>
      <c r="L19" s="90"/>
      <c r="M19" s="90"/>
      <c r="N19" s="90"/>
      <c r="O19" s="90"/>
      <c r="P19" s="90"/>
      <c r="Q19" s="90"/>
      <c r="R19" s="90"/>
      <c r="S19" s="47"/>
      <c r="T19" s="9"/>
      <c r="U19" s="1"/>
    </row>
    <row r="20" spans="2:21" ht="14" customHeight="1" x14ac:dyDescent="0.15">
      <c r="B20" s="1"/>
      <c r="C20" s="2"/>
      <c r="D20" s="19">
        <v>2</v>
      </c>
      <c r="E20" s="19"/>
      <c r="F20" s="62"/>
      <c r="G20" s="20"/>
      <c r="H20" s="21"/>
      <c r="I20" s="22"/>
      <c r="J20" s="70"/>
      <c r="K20" s="70"/>
      <c r="L20" s="70"/>
      <c r="M20" s="70"/>
      <c r="N20" s="70"/>
      <c r="O20" s="70"/>
      <c r="P20" s="70"/>
      <c r="Q20" s="70"/>
      <c r="R20" s="70"/>
      <c r="S20" s="22"/>
      <c r="T20" s="9"/>
      <c r="U20" s="1"/>
    </row>
    <row r="21" spans="2:21" ht="14" customHeight="1" x14ac:dyDescent="0.15">
      <c r="B21" s="1"/>
      <c r="C21" s="2"/>
      <c r="D21" s="19">
        <f t="shared" ref="D21:D49" si="0">D20+1</f>
        <v>3</v>
      </c>
      <c r="E21" s="45"/>
      <c r="F21" s="62"/>
      <c r="G21" s="23"/>
      <c r="H21" s="21"/>
      <c r="I21" s="22"/>
      <c r="J21" s="81"/>
      <c r="K21" s="82"/>
      <c r="L21" s="82"/>
      <c r="M21" s="82"/>
      <c r="N21" s="82"/>
      <c r="O21" s="82"/>
      <c r="P21" s="82"/>
      <c r="Q21" s="82"/>
      <c r="R21" s="83"/>
      <c r="S21" s="22"/>
      <c r="T21" s="9"/>
      <c r="U21" s="1"/>
    </row>
    <row r="22" spans="2:21" ht="14" customHeight="1" x14ac:dyDescent="0.15">
      <c r="B22" s="1"/>
      <c r="C22" s="2"/>
      <c r="D22" s="19">
        <f t="shared" si="0"/>
        <v>4</v>
      </c>
      <c r="E22" s="19"/>
      <c r="F22" s="62"/>
      <c r="G22" s="23"/>
      <c r="H22" s="21"/>
      <c r="I22" s="22"/>
      <c r="J22" s="70"/>
      <c r="K22" s="70"/>
      <c r="L22" s="70"/>
      <c r="M22" s="70"/>
      <c r="N22" s="70"/>
      <c r="O22" s="70"/>
      <c r="P22" s="70"/>
      <c r="Q22" s="70"/>
      <c r="R22" s="70"/>
      <c r="S22" s="22"/>
      <c r="T22" s="9"/>
      <c r="U22" s="1"/>
    </row>
    <row r="23" spans="2:21" ht="14" customHeight="1" x14ac:dyDescent="0.15">
      <c r="B23" s="1"/>
      <c r="C23" s="2"/>
      <c r="D23" s="19">
        <v>5</v>
      </c>
      <c r="E23" s="19"/>
      <c r="F23" s="62"/>
      <c r="G23" s="23"/>
      <c r="H23" s="21"/>
      <c r="I23" s="22"/>
      <c r="J23" s="70"/>
      <c r="K23" s="70"/>
      <c r="L23" s="70"/>
      <c r="M23" s="70"/>
      <c r="N23" s="70"/>
      <c r="O23" s="70"/>
      <c r="P23" s="70"/>
      <c r="Q23" s="70"/>
      <c r="R23" s="70"/>
      <c r="S23" s="22"/>
      <c r="T23" s="9"/>
      <c r="U23" s="1"/>
    </row>
    <row r="24" spans="2:21" ht="14" customHeight="1" x14ac:dyDescent="0.15">
      <c r="B24" s="1"/>
      <c r="C24" s="2"/>
      <c r="D24" s="19">
        <v>6</v>
      </c>
      <c r="E24" s="19"/>
      <c r="F24" s="62"/>
      <c r="G24" s="23"/>
      <c r="H24" s="21"/>
      <c r="I24" s="22"/>
      <c r="J24" s="81"/>
      <c r="K24" s="82"/>
      <c r="L24" s="82"/>
      <c r="M24" s="82"/>
      <c r="N24" s="82"/>
      <c r="O24" s="82"/>
      <c r="P24" s="82"/>
      <c r="Q24" s="82"/>
      <c r="R24" s="83"/>
      <c r="S24" s="22"/>
      <c r="T24" s="9"/>
      <c r="U24" s="1"/>
    </row>
    <row r="25" spans="2:21" ht="14" customHeight="1" x14ac:dyDescent="0.15">
      <c r="B25" s="1"/>
      <c r="C25" s="2"/>
      <c r="D25" s="19">
        <v>7</v>
      </c>
      <c r="E25" s="19"/>
      <c r="F25" s="62"/>
      <c r="G25" s="23"/>
      <c r="H25" s="21"/>
      <c r="I25" s="22"/>
      <c r="J25" s="70"/>
      <c r="K25" s="70"/>
      <c r="L25" s="70"/>
      <c r="M25" s="70"/>
      <c r="N25" s="70"/>
      <c r="O25" s="70"/>
      <c r="P25" s="70"/>
      <c r="Q25" s="70"/>
      <c r="R25" s="70"/>
      <c r="S25" s="22"/>
      <c r="T25" s="9"/>
      <c r="U25" s="1"/>
    </row>
    <row r="26" spans="2:21" ht="14" customHeight="1" x14ac:dyDescent="0.15">
      <c r="B26" s="1"/>
      <c r="C26" s="2"/>
      <c r="D26" s="19">
        <v>8</v>
      </c>
      <c r="E26" s="19"/>
      <c r="F26" s="62"/>
      <c r="G26" s="23"/>
      <c r="H26" s="21"/>
      <c r="I26" s="22"/>
      <c r="J26" s="70"/>
      <c r="K26" s="70"/>
      <c r="L26" s="70"/>
      <c r="M26" s="70"/>
      <c r="N26" s="70"/>
      <c r="O26" s="70"/>
      <c r="P26" s="70"/>
      <c r="Q26" s="70"/>
      <c r="R26" s="70"/>
      <c r="S26" s="22"/>
      <c r="T26" s="9"/>
      <c r="U26" s="1"/>
    </row>
    <row r="27" spans="2:21" ht="14" customHeight="1" x14ac:dyDescent="0.15">
      <c r="B27" s="1"/>
      <c r="C27" s="2"/>
      <c r="D27" s="19">
        <f t="shared" si="0"/>
        <v>9</v>
      </c>
      <c r="E27" s="19"/>
      <c r="F27" s="62"/>
      <c r="G27" s="23"/>
      <c r="H27" s="21"/>
      <c r="I27" s="22"/>
      <c r="J27" s="70"/>
      <c r="K27" s="70"/>
      <c r="L27" s="70"/>
      <c r="M27" s="70"/>
      <c r="N27" s="70"/>
      <c r="O27" s="70"/>
      <c r="P27" s="70"/>
      <c r="Q27" s="70"/>
      <c r="R27" s="70"/>
      <c r="S27" s="22"/>
      <c r="T27" s="9"/>
      <c r="U27" s="1"/>
    </row>
    <row r="28" spans="2:21" ht="14" customHeight="1" x14ac:dyDescent="0.15">
      <c r="B28" s="1"/>
      <c r="C28" s="2"/>
      <c r="D28" s="19">
        <f t="shared" si="0"/>
        <v>10</v>
      </c>
      <c r="E28" s="69"/>
      <c r="F28" s="62"/>
      <c r="G28" s="23"/>
      <c r="H28" s="21"/>
      <c r="I28" s="22"/>
      <c r="J28" s="70"/>
      <c r="K28" s="70"/>
      <c r="L28" s="70"/>
      <c r="M28" s="70"/>
      <c r="N28" s="70"/>
      <c r="O28" s="70"/>
      <c r="P28" s="70"/>
      <c r="Q28" s="70"/>
      <c r="R28" s="70"/>
      <c r="S28" s="22"/>
      <c r="T28" s="9"/>
      <c r="U28" s="1"/>
    </row>
    <row r="29" spans="2:21" ht="14" customHeight="1" x14ac:dyDescent="0.15">
      <c r="B29" s="1"/>
      <c r="C29" s="2"/>
      <c r="D29" s="19">
        <f t="shared" si="0"/>
        <v>11</v>
      </c>
      <c r="E29" s="19"/>
      <c r="F29" s="62"/>
      <c r="G29" s="23"/>
      <c r="H29" s="21"/>
      <c r="I29" s="22"/>
      <c r="J29" s="70"/>
      <c r="K29" s="70"/>
      <c r="L29" s="70"/>
      <c r="M29" s="70"/>
      <c r="N29" s="70"/>
      <c r="O29" s="70"/>
      <c r="P29" s="70"/>
      <c r="Q29" s="70"/>
      <c r="R29" s="70"/>
      <c r="S29" s="22"/>
      <c r="T29" s="9"/>
      <c r="U29" s="1"/>
    </row>
    <row r="30" spans="2:21" ht="14" customHeight="1" x14ac:dyDescent="0.15">
      <c r="B30" s="1"/>
      <c r="C30" s="2"/>
      <c r="D30" s="19">
        <f t="shared" si="0"/>
        <v>12</v>
      </c>
      <c r="E30" s="19"/>
      <c r="F30" s="62"/>
      <c r="G30" s="23"/>
      <c r="H30" s="21"/>
      <c r="I30" s="22"/>
      <c r="J30" s="70"/>
      <c r="K30" s="70"/>
      <c r="L30" s="70"/>
      <c r="M30" s="70"/>
      <c r="N30" s="70"/>
      <c r="O30" s="70"/>
      <c r="P30" s="70"/>
      <c r="Q30" s="70"/>
      <c r="R30" s="70"/>
      <c r="S30" s="22"/>
      <c r="T30" s="9"/>
      <c r="U30" s="1"/>
    </row>
    <row r="31" spans="2:21" ht="14" customHeight="1" x14ac:dyDescent="0.15">
      <c r="B31" s="1"/>
      <c r="C31" s="2"/>
      <c r="D31" s="19">
        <f t="shared" si="0"/>
        <v>13</v>
      </c>
      <c r="E31" s="19"/>
      <c r="F31" s="62"/>
      <c r="G31" s="23"/>
      <c r="H31" s="21"/>
      <c r="I31" s="22"/>
      <c r="J31" s="70"/>
      <c r="K31" s="70"/>
      <c r="L31" s="70"/>
      <c r="M31" s="70"/>
      <c r="N31" s="70"/>
      <c r="O31" s="70"/>
      <c r="P31" s="70"/>
      <c r="Q31" s="70"/>
      <c r="R31" s="70"/>
      <c r="S31" s="22"/>
      <c r="T31" s="9"/>
      <c r="U31" s="1"/>
    </row>
    <row r="32" spans="2:21" ht="14" customHeight="1" x14ac:dyDescent="0.15">
      <c r="B32" s="1"/>
      <c r="C32" s="2"/>
      <c r="D32" s="19">
        <f t="shared" si="0"/>
        <v>14</v>
      </c>
      <c r="E32" s="19"/>
      <c r="F32" s="62"/>
      <c r="G32" s="23"/>
      <c r="H32" s="21"/>
      <c r="I32" s="22"/>
      <c r="J32" s="70"/>
      <c r="K32" s="70"/>
      <c r="L32" s="70"/>
      <c r="M32" s="70"/>
      <c r="N32" s="70"/>
      <c r="O32" s="70"/>
      <c r="P32" s="70"/>
      <c r="Q32" s="70"/>
      <c r="R32" s="70"/>
      <c r="S32" s="22"/>
      <c r="T32" s="9"/>
      <c r="U32" s="1"/>
    </row>
    <row r="33" spans="2:23" ht="14" customHeight="1" x14ac:dyDescent="0.15">
      <c r="B33" s="1"/>
      <c r="C33" s="2"/>
      <c r="D33" s="19">
        <f t="shared" si="0"/>
        <v>15</v>
      </c>
      <c r="E33" s="19"/>
      <c r="F33" s="62"/>
      <c r="G33" s="23"/>
      <c r="H33" s="21"/>
      <c r="I33" s="22"/>
      <c r="J33" s="70"/>
      <c r="K33" s="70"/>
      <c r="L33" s="70"/>
      <c r="M33" s="70"/>
      <c r="N33" s="70"/>
      <c r="O33" s="70"/>
      <c r="P33" s="70"/>
      <c r="Q33" s="70"/>
      <c r="R33" s="70"/>
      <c r="S33" s="22"/>
      <c r="T33" s="9"/>
      <c r="U33" s="1"/>
    </row>
    <row r="34" spans="2:23" ht="14" customHeight="1" x14ac:dyDescent="0.15">
      <c r="B34" s="1"/>
      <c r="C34" s="2"/>
      <c r="D34" s="19">
        <f t="shared" si="0"/>
        <v>16</v>
      </c>
      <c r="E34" s="19"/>
      <c r="F34" s="62"/>
      <c r="G34" s="23"/>
      <c r="H34" s="21"/>
      <c r="I34" s="22"/>
      <c r="J34" s="70"/>
      <c r="K34" s="70"/>
      <c r="L34" s="70"/>
      <c r="M34" s="70"/>
      <c r="N34" s="70"/>
      <c r="O34" s="70"/>
      <c r="P34" s="70"/>
      <c r="Q34" s="70"/>
      <c r="R34" s="70"/>
      <c r="S34" s="22"/>
      <c r="T34" s="9"/>
      <c r="U34" s="1"/>
    </row>
    <row r="35" spans="2:23" ht="14" customHeight="1" x14ac:dyDescent="0.15">
      <c r="B35" s="1"/>
      <c r="C35" s="2"/>
      <c r="D35" s="19">
        <f t="shared" si="0"/>
        <v>17</v>
      </c>
      <c r="E35" s="19"/>
      <c r="F35" s="62"/>
      <c r="G35" s="23"/>
      <c r="H35" s="21"/>
      <c r="I35" s="22"/>
      <c r="J35" s="87"/>
      <c r="K35" s="88"/>
      <c r="L35" s="88"/>
      <c r="M35" s="88"/>
      <c r="N35" s="88"/>
      <c r="O35" s="88"/>
      <c r="P35" s="88"/>
      <c r="Q35" s="88"/>
      <c r="R35" s="89"/>
      <c r="S35" s="22"/>
      <c r="T35" s="9"/>
      <c r="U35" s="1"/>
    </row>
    <row r="36" spans="2:23" ht="14" customHeight="1" x14ac:dyDescent="0.15">
      <c r="B36" s="1"/>
      <c r="C36" s="2"/>
      <c r="D36" s="19">
        <f t="shared" si="0"/>
        <v>18</v>
      </c>
      <c r="E36" s="19"/>
      <c r="F36" s="62"/>
      <c r="G36" s="23"/>
      <c r="H36" s="21"/>
      <c r="I36" s="22"/>
      <c r="J36" s="81"/>
      <c r="K36" s="82"/>
      <c r="L36" s="82"/>
      <c r="M36" s="82"/>
      <c r="N36" s="82"/>
      <c r="O36" s="82"/>
      <c r="P36" s="82"/>
      <c r="Q36" s="82"/>
      <c r="R36" s="83"/>
      <c r="S36" s="22"/>
      <c r="T36" s="9"/>
      <c r="U36" s="1"/>
    </row>
    <row r="37" spans="2:23" ht="14" customHeight="1" x14ac:dyDescent="0.15">
      <c r="B37" s="1"/>
      <c r="C37" s="2"/>
      <c r="D37" s="19">
        <f t="shared" si="0"/>
        <v>19</v>
      </c>
      <c r="E37" s="19"/>
      <c r="F37" s="62"/>
      <c r="G37" s="23"/>
      <c r="H37" s="21"/>
      <c r="I37" s="22"/>
      <c r="J37" s="70"/>
      <c r="K37" s="70"/>
      <c r="L37" s="70"/>
      <c r="M37" s="70"/>
      <c r="N37" s="70"/>
      <c r="O37" s="70"/>
      <c r="P37" s="70"/>
      <c r="Q37" s="70"/>
      <c r="R37" s="70"/>
      <c r="S37" s="22"/>
      <c r="T37" s="9"/>
      <c r="U37" s="1"/>
    </row>
    <row r="38" spans="2:23" ht="14" customHeight="1" x14ac:dyDescent="0.15">
      <c r="B38" s="1"/>
      <c r="C38" s="2"/>
      <c r="D38" s="19">
        <f t="shared" si="0"/>
        <v>20</v>
      </c>
      <c r="E38" s="42"/>
      <c r="F38" s="62"/>
      <c r="G38" s="23"/>
      <c r="H38" s="21"/>
      <c r="I38" s="22"/>
      <c r="J38" s="70"/>
      <c r="K38" s="70"/>
      <c r="L38" s="70"/>
      <c r="M38" s="70"/>
      <c r="N38" s="70"/>
      <c r="O38" s="70"/>
      <c r="P38" s="70"/>
      <c r="Q38" s="70"/>
      <c r="R38" s="70"/>
      <c r="S38" s="22"/>
      <c r="T38" s="9"/>
      <c r="U38" s="1"/>
    </row>
    <row r="39" spans="2:23" ht="14" customHeight="1" x14ac:dyDescent="0.15">
      <c r="B39" s="1"/>
      <c r="C39" s="2"/>
      <c r="D39" s="19">
        <f t="shared" si="0"/>
        <v>21</v>
      </c>
      <c r="E39" s="69"/>
      <c r="F39" s="62"/>
      <c r="G39" s="23"/>
      <c r="H39" s="21"/>
      <c r="I39" s="22"/>
      <c r="J39" s="70"/>
      <c r="K39" s="70"/>
      <c r="L39" s="70"/>
      <c r="M39" s="70"/>
      <c r="N39" s="70"/>
      <c r="O39" s="70"/>
      <c r="P39" s="70"/>
      <c r="Q39" s="70"/>
      <c r="R39" s="70"/>
      <c r="S39" s="22"/>
      <c r="T39" s="9"/>
      <c r="U39" s="1"/>
    </row>
    <row r="40" spans="2:23" ht="14" customHeight="1" x14ac:dyDescent="0.15">
      <c r="B40" s="1"/>
      <c r="C40" s="2"/>
      <c r="D40" s="19">
        <f t="shared" si="0"/>
        <v>22</v>
      </c>
      <c r="E40" s="19"/>
      <c r="F40" s="62"/>
      <c r="G40" s="23"/>
      <c r="H40" s="21"/>
      <c r="I40" s="22"/>
      <c r="J40" s="70"/>
      <c r="K40" s="70"/>
      <c r="L40" s="70"/>
      <c r="M40" s="70"/>
      <c r="N40" s="70"/>
      <c r="O40" s="70"/>
      <c r="P40" s="70"/>
      <c r="Q40" s="70"/>
      <c r="R40" s="70"/>
      <c r="S40" s="22"/>
      <c r="T40" s="9"/>
      <c r="U40" s="1"/>
    </row>
    <row r="41" spans="2:23" ht="14" customHeight="1" x14ac:dyDescent="0.15">
      <c r="B41" s="1"/>
      <c r="C41" s="2"/>
      <c r="D41" s="19">
        <f t="shared" si="0"/>
        <v>23</v>
      </c>
      <c r="E41" s="19"/>
      <c r="F41" s="62"/>
      <c r="G41" s="23"/>
      <c r="H41" s="21"/>
      <c r="I41" s="22"/>
      <c r="J41" s="70"/>
      <c r="K41" s="70"/>
      <c r="L41" s="70"/>
      <c r="M41" s="70"/>
      <c r="N41" s="70"/>
      <c r="O41" s="70"/>
      <c r="P41" s="70"/>
      <c r="Q41" s="70"/>
      <c r="R41" s="70"/>
      <c r="S41" s="22"/>
      <c r="T41" s="9"/>
      <c r="U41" s="1"/>
    </row>
    <row r="42" spans="2:23" ht="14" customHeight="1" x14ac:dyDescent="0.15">
      <c r="B42" s="1"/>
      <c r="C42" s="2"/>
      <c r="D42" s="19">
        <f t="shared" si="0"/>
        <v>24</v>
      </c>
      <c r="E42" s="19"/>
      <c r="F42" s="62"/>
      <c r="G42" s="23"/>
      <c r="H42" s="21"/>
      <c r="I42" s="22"/>
      <c r="J42" s="78"/>
      <c r="K42" s="79"/>
      <c r="L42" s="79"/>
      <c r="M42" s="79"/>
      <c r="N42" s="79"/>
      <c r="O42" s="79"/>
      <c r="P42" s="79"/>
      <c r="Q42" s="79"/>
      <c r="R42" s="80"/>
      <c r="S42" s="24"/>
      <c r="T42" s="9"/>
      <c r="U42" s="1"/>
    </row>
    <row r="43" spans="2:23" ht="14" customHeight="1" x14ac:dyDescent="0.15">
      <c r="B43" s="1"/>
      <c r="C43" s="2"/>
      <c r="D43" s="19">
        <f t="shared" si="0"/>
        <v>25</v>
      </c>
      <c r="E43" s="19"/>
      <c r="F43" s="62"/>
      <c r="G43" s="23"/>
      <c r="H43" s="21"/>
      <c r="I43" s="22"/>
      <c r="J43" s="70"/>
      <c r="K43" s="70"/>
      <c r="L43" s="70"/>
      <c r="M43" s="70"/>
      <c r="N43" s="70"/>
      <c r="O43" s="70"/>
      <c r="P43" s="70"/>
      <c r="Q43" s="70"/>
      <c r="R43" s="70"/>
      <c r="S43" s="22"/>
      <c r="T43" s="9"/>
      <c r="U43" s="1"/>
    </row>
    <row r="44" spans="2:23" ht="14" customHeight="1" x14ac:dyDescent="0.15">
      <c r="B44" s="1"/>
      <c r="C44" s="2"/>
      <c r="D44" s="19">
        <f t="shared" si="0"/>
        <v>26</v>
      </c>
      <c r="E44" s="19">
        <v>194987</v>
      </c>
      <c r="F44" s="65">
        <v>33.56</v>
      </c>
      <c r="G44" s="23">
        <v>500000</v>
      </c>
      <c r="H44" s="21"/>
      <c r="I44" s="22"/>
      <c r="J44" s="84"/>
      <c r="K44" s="85"/>
      <c r="L44" s="85"/>
      <c r="M44" s="85"/>
      <c r="N44" s="85"/>
      <c r="O44" s="85"/>
      <c r="P44" s="85"/>
      <c r="Q44" s="85"/>
      <c r="R44" s="86"/>
      <c r="S44" s="22"/>
      <c r="T44" s="9"/>
      <c r="U44" s="1"/>
    </row>
    <row r="45" spans="2:23" ht="14" customHeight="1" x14ac:dyDescent="0.15">
      <c r="B45" s="1"/>
      <c r="C45" s="2"/>
      <c r="D45" s="19">
        <f t="shared" si="0"/>
        <v>27</v>
      </c>
      <c r="E45" s="19"/>
      <c r="F45" s="62"/>
      <c r="G45" s="23"/>
      <c r="H45" s="21"/>
      <c r="I45" s="22"/>
      <c r="J45" s="70"/>
      <c r="K45" s="70"/>
      <c r="L45" s="70"/>
      <c r="M45" s="70"/>
      <c r="N45" s="70"/>
      <c r="O45" s="70"/>
      <c r="P45" s="70"/>
      <c r="Q45" s="70"/>
      <c r="R45" s="70"/>
      <c r="S45" s="22"/>
      <c r="T45" s="9"/>
      <c r="U45" s="1"/>
    </row>
    <row r="46" spans="2:23" ht="14" customHeight="1" x14ac:dyDescent="0.15">
      <c r="B46" s="1"/>
      <c r="C46" s="2"/>
      <c r="D46" s="19">
        <f t="shared" si="0"/>
        <v>28</v>
      </c>
      <c r="E46" s="53"/>
      <c r="F46" s="63"/>
      <c r="G46" s="54"/>
      <c r="H46" s="21"/>
      <c r="I46" s="22"/>
      <c r="J46" s="81"/>
      <c r="K46" s="82"/>
      <c r="L46" s="82"/>
      <c r="M46" s="82"/>
      <c r="N46" s="82"/>
      <c r="O46" s="82"/>
      <c r="P46" s="82"/>
      <c r="Q46" s="82"/>
      <c r="R46" s="83"/>
      <c r="S46" s="22"/>
      <c r="T46" s="9"/>
      <c r="U46" s="1"/>
      <c r="W46" s="25"/>
    </row>
    <row r="47" spans="2:23" ht="14" customHeight="1" x14ac:dyDescent="0.15">
      <c r="B47" s="1"/>
      <c r="C47" s="2"/>
      <c r="D47" s="19">
        <f t="shared" si="0"/>
        <v>29</v>
      </c>
      <c r="E47" s="19"/>
      <c r="F47" s="62"/>
      <c r="G47" s="23"/>
      <c r="H47" s="21"/>
      <c r="I47" s="22"/>
      <c r="J47" s="70"/>
      <c r="K47" s="70"/>
      <c r="L47" s="70"/>
      <c r="M47" s="70"/>
      <c r="N47" s="70"/>
      <c r="O47" s="70"/>
      <c r="P47" s="70"/>
      <c r="Q47" s="70"/>
      <c r="R47" s="70"/>
      <c r="S47" s="22"/>
      <c r="T47" s="9"/>
      <c r="U47" s="1"/>
    </row>
    <row r="48" spans="2:23" ht="14" customHeight="1" x14ac:dyDescent="0.15">
      <c r="B48" s="1"/>
      <c r="C48" s="2"/>
      <c r="D48" s="19">
        <f t="shared" si="0"/>
        <v>30</v>
      </c>
      <c r="E48" s="68"/>
      <c r="F48" s="67"/>
      <c r="G48" s="66"/>
      <c r="H48" s="55"/>
      <c r="I48" s="56"/>
      <c r="J48" s="70"/>
      <c r="K48" s="70"/>
      <c r="L48" s="70"/>
      <c r="M48" s="70"/>
      <c r="N48" s="70"/>
      <c r="O48" s="70"/>
      <c r="P48" s="70"/>
      <c r="Q48" s="70"/>
      <c r="R48" s="70"/>
      <c r="S48" s="22"/>
      <c r="T48" s="9"/>
      <c r="U48" s="1"/>
    </row>
    <row r="49" spans="2:21" ht="14" customHeight="1" thickBot="1" x14ac:dyDescent="0.2">
      <c r="B49" s="1"/>
      <c r="C49" s="2"/>
      <c r="D49" s="19">
        <f t="shared" si="0"/>
        <v>31</v>
      </c>
      <c r="E49" s="26"/>
      <c r="F49" s="64"/>
      <c r="G49" s="27"/>
      <c r="H49" s="28"/>
      <c r="I49" s="29"/>
      <c r="J49" s="71"/>
      <c r="K49" s="72"/>
      <c r="L49" s="72"/>
      <c r="M49" s="72"/>
      <c r="N49" s="72"/>
      <c r="O49" s="72"/>
      <c r="P49" s="72"/>
      <c r="Q49" s="72"/>
      <c r="R49" s="73"/>
      <c r="S49" s="29"/>
      <c r="T49" s="9"/>
      <c r="U49" s="1"/>
    </row>
    <row r="50" spans="2:21" ht="16.5" customHeight="1" thickTop="1" thickBot="1" x14ac:dyDescent="0.2">
      <c r="B50" s="1"/>
      <c r="C50" s="2"/>
      <c r="D50" s="74" t="s">
        <v>5</v>
      </c>
      <c r="E50" s="75"/>
      <c r="F50" s="57">
        <f>SUM(F19:F49)</f>
        <v>57.06</v>
      </c>
      <c r="G50" s="30">
        <f>SUM(G19:G49)</f>
        <v>850000</v>
      </c>
      <c r="H50" s="50">
        <f>SUM(H19:H49)</f>
        <v>0</v>
      </c>
      <c r="I50" s="30">
        <f>SUM(I19:I49)</f>
        <v>0</v>
      </c>
      <c r="J50" s="76"/>
      <c r="K50" s="76"/>
      <c r="L50" s="76"/>
      <c r="M50" s="76"/>
      <c r="N50" s="76"/>
      <c r="O50" s="76"/>
      <c r="P50" s="76"/>
      <c r="Q50" s="76"/>
      <c r="R50" s="76"/>
      <c r="S50" s="31">
        <f>SUM(S19:S49)</f>
        <v>0</v>
      </c>
      <c r="T50" s="9"/>
      <c r="U50" s="1"/>
    </row>
    <row r="51" spans="2:21" ht="7.5" customHeight="1" thickTop="1" x14ac:dyDescent="0.15">
      <c r="B51" s="1"/>
      <c r="C51" s="2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4"/>
      <c r="T51" s="2"/>
      <c r="U51" s="1"/>
    </row>
    <row r="52" spans="2:21" x14ac:dyDescent="0.15">
      <c r="B52" s="1"/>
      <c r="C52" s="2"/>
      <c r="D52" s="16"/>
      <c r="E52" s="16"/>
      <c r="F52" s="16"/>
      <c r="G52" s="16"/>
      <c r="H52" s="16"/>
      <c r="I52" s="16"/>
      <c r="J52" s="16"/>
      <c r="K52" s="13" t="s">
        <v>27</v>
      </c>
      <c r="L52" s="16"/>
      <c r="M52" s="16"/>
      <c r="N52" s="16" t="s">
        <v>48</v>
      </c>
      <c r="O52" s="16"/>
      <c r="P52" s="16"/>
      <c r="Q52" s="16"/>
      <c r="R52" s="77"/>
      <c r="S52" s="77"/>
      <c r="T52" s="2"/>
      <c r="U52" s="1"/>
    </row>
    <row r="53" spans="2:21" x14ac:dyDescent="0.15">
      <c r="B53" s="1"/>
      <c r="C53" s="2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4"/>
      <c r="T53" s="2"/>
      <c r="U53" s="1"/>
    </row>
    <row r="54" spans="2:21" x14ac:dyDescent="0.15">
      <c r="B54" s="1"/>
      <c r="C54" s="2"/>
      <c r="D54" s="32" t="s">
        <v>28</v>
      </c>
      <c r="E54" s="16" t="s">
        <v>29</v>
      </c>
      <c r="F54" s="16"/>
      <c r="G54" s="16"/>
      <c r="H54" s="16"/>
      <c r="I54" s="19">
        <v>194987</v>
      </c>
      <c r="J54" s="16"/>
      <c r="K54" s="13" t="s">
        <v>30</v>
      </c>
      <c r="L54" s="33"/>
      <c r="M54" s="33"/>
      <c r="N54" s="33"/>
      <c r="O54" s="33" t="s">
        <v>0</v>
      </c>
      <c r="P54" s="33"/>
      <c r="Q54" s="33"/>
      <c r="R54" s="44"/>
      <c r="S54" s="44">
        <f>G50</f>
        <v>850000</v>
      </c>
      <c r="T54" s="2"/>
      <c r="U54" s="1"/>
    </row>
    <row r="55" spans="2:21" hidden="1" x14ac:dyDescent="0.15">
      <c r="B55" s="1"/>
      <c r="C55" s="2"/>
      <c r="D55" s="32"/>
      <c r="E55" s="16"/>
      <c r="F55" s="16"/>
      <c r="G55" s="16"/>
      <c r="H55" s="16"/>
      <c r="I55" s="16"/>
      <c r="J55" s="16"/>
      <c r="K55" s="13"/>
      <c r="L55" s="13"/>
      <c r="M55" s="13"/>
      <c r="N55" s="13"/>
      <c r="O55" s="13"/>
      <c r="P55" s="13"/>
      <c r="Q55" s="13"/>
      <c r="R55" s="34"/>
      <c r="S55" s="35"/>
      <c r="T55" s="2"/>
      <c r="U55" s="2"/>
    </row>
    <row r="56" spans="2:21" x14ac:dyDescent="0.15">
      <c r="B56" s="1"/>
      <c r="C56" s="2"/>
      <c r="D56" s="32" t="s">
        <v>31</v>
      </c>
      <c r="E56" s="16" t="s">
        <v>32</v>
      </c>
      <c r="F56" s="16"/>
      <c r="G56" s="16"/>
      <c r="H56" s="16"/>
      <c r="I56" s="19">
        <v>190338</v>
      </c>
      <c r="J56" s="16"/>
      <c r="K56" s="13" t="s">
        <v>33</v>
      </c>
      <c r="L56" s="33"/>
      <c r="M56" s="33"/>
      <c r="N56" s="33"/>
      <c r="O56" s="33" t="s">
        <v>0</v>
      </c>
      <c r="P56" s="33"/>
      <c r="Q56" s="33"/>
      <c r="R56" s="44"/>
      <c r="S56" s="44">
        <f>I50</f>
        <v>0</v>
      </c>
      <c r="T56" s="2"/>
      <c r="U56" s="1"/>
    </row>
    <row r="57" spans="2:21" x14ac:dyDescent="0.15">
      <c r="B57" s="1"/>
      <c r="C57" s="2"/>
      <c r="D57" s="16"/>
      <c r="E57" s="16"/>
      <c r="F57" s="16"/>
      <c r="G57" s="16"/>
      <c r="H57" s="16"/>
      <c r="I57" s="16"/>
      <c r="J57" s="16"/>
      <c r="K57" s="13" t="s">
        <v>34</v>
      </c>
      <c r="L57" s="33"/>
      <c r="M57" s="33"/>
      <c r="N57" s="33"/>
      <c r="O57" s="33" t="s">
        <v>0</v>
      </c>
      <c r="P57" s="33"/>
      <c r="Q57" s="33"/>
      <c r="R57" s="44"/>
      <c r="S57" s="44">
        <v>0</v>
      </c>
      <c r="T57" s="2"/>
      <c r="U57" s="1"/>
    </row>
    <row r="58" spans="2:21" x14ac:dyDescent="0.15">
      <c r="B58" s="1"/>
      <c r="C58" s="2"/>
      <c r="D58" s="32" t="s">
        <v>35</v>
      </c>
      <c r="E58" s="16" t="s">
        <v>36</v>
      </c>
      <c r="F58" s="16"/>
      <c r="G58" s="16"/>
      <c r="H58" s="16"/>
      <c r="I58" s="16">
        <f>I54-I56</f>
        <v>4649</v>
      </c>
      <c r="J58" s="16"/>
      <c r="K58" s="13" t="s">
        <v>37</v>
      </c>
      <c r="L58" s="33"/>
      <c r="M58" s="33"/>
      <c r="N58" s="33"/>
      <c r="O58" s="33" t="s">
        <v>0</v>
      </c>
      <c r="P58" s="33"/>
      <c r="Q58" s="33"/>
      <c r="R58" s="44"/>
      <c r="S58" s="44">
        <v>0</v>
      </c>
      <c r="T58" s="2"/>
      <c r="U58" s="1"/>
    </row>
    <row r="59" spans="2:21" x14ac:dyDescent="0.15">
      <c r="B59" s="1"/>
      <c r="C59" s="2"/>
      <c r="D59" s="32" t="s">
        <v>38</v>
      </c>
      <c r="E59" s="16" t="s">
        <v>39</v>
      </c>
      <c r="F59" s="16"/>
      <c r="G59" s="16"/>
      <c r="H59" s="16"/>
      <c r="I59" s="36">
        <f>F50</f>
        <v>57.06</v>
      </c>
      <c r="J59" s="16"/>
      <c r="K59" s="13" t="s">
        <v>58</v>
      </c>
      <c r="L59" s="33"/>
      <c r="M59" s="33"/>
      <c r="N59" s="33"/>
      <c r="O59" s="33" t="s">
        <v>0</v>
      </c>
      <c r="P59" s="33"/>
      <c r="Q59" s="33"/>
      <c r="R59" s="44"/>
      <c r="S59" s="44">
        <v>0</v>
      </c>
      <c r="T59" s="2"/>
      <c r="U59" s="1"/>
    </row>
    <row r="60" spans="2:21" x14ac:dyDescent="0.15">
      <c r="B60" s="1"/>
      <c r="C60" s="2"/>
      <c r="D60" s="16"/>
      <c r="E60" s="16" t="s">
        <v>40</v>
      </c>
      <c r="F60" s="16"/>
      <c r="G60" s="16"/>
      <c r="H60" s="16"/>
      <c r="I60" s="36">
        <f>I58/I59</f>
        <v>81.475639677532413</v>
      </c>
      <c r="J60" s="16"/>
      <c r="K60" s="13" t="s">
        <v>59</v>
      </c>
      <c r="L60" s="33"/>
      <c r="M60" s="33"/>
      <c r="N60" s="33"/>
      <c r="O60" s="33" t="s">
        <v>0</v>
      </c>
      <c r="P60" s="33"/>
      <c r="Q60" s="33"/>
      <c r="R60" s="44"/>
      <c r="S60" s="44"/>
      <c r="T60" s="2"/>
      <c r="U60" s="1"/>
    </row>
    <row r="61" spans="2:21" x14ac:dyDescent="0.15">
      <c r="B61" s="1"/>
      <c r="C61" s="2"/>
      <c r="D61" s="16"/>
      <c r="E61" s="16"/>
      <c r="F61" s="16"/>
      <c r="G61" s="16"/>
      <c r="H61" s="16"/>
      <c r="I61" s="16"/>
      <c r="J61" s="16"/>
      <c r="K61" s="13" t="s">
        <v>60</v>
      </c>
      <c r="L61" s="33"/>
      <c r="M61" s="33"/>
      <c r="N61" s="33"/>
      <c r="O61" s="33" t="s">
        <v>0</v>
      </c>
      <c r="P61" s="33"/>
      <c r="Q61" s="33"/>
      <c r="R61" s="44"/>
      <c r="S61" s="44">
        <f>S50</f>
        <v>0</v>
      </c>
      <c r="T61" s="2"/>
      <c r="U61" s="1"/>
    </row>
    <row r="62" spans="2:21" ht="14" thickBot="1" x14ac:dyDescent="0.2">
      <c r="B62" s="1"/>
      <c r="C62" s="2"/>
      <c r="D62" s="16"/>
      <c r="E62" s="16"/>
      <c r="F62" s="16"/>
      <c r="G62" s="16"/>
      <c r="H62" s="16"/>
      <c r="I62" s="16"/>
      <c r="J62" s="16"/>
      <c r="K62" s="13" t="s">
        <v>41</v>
      </c>
      <c r="L62" s="33"/>
      <c r="M62" s="33"/>
      <c r="N62" s="33"/>
      <c r="O62" s="33" t="s">
        <v>0</v>
      </c>
      <c r="P62" s="33"/>
      <c r="Q62" s="33"/>
      <c r="R62" s="43"/>
      <c r="S62" s="43">
        <f>SUM(S54:S61)</f>
        <v>850000</v>
      </c>
      <c r="T62" s="2"/>
      <c r="U62" s="1"/>
    </row>
    <row r="63" spans="2:21" ht="14" thickTop="1" x14ac:dyDescent="0.15">
      <c r="B63" s="1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4"/>
      <c r="T63" s="16"/>
      <c r="U63" s="1"/>
    </row>
    <row r="64" spans="2:21" x14ac:dyDescent="0.15">
      <c r="B64" s="1"/>
      <c r="C64" s="16"/>
      <c r="D64" s="16"/>
      <c r="E64" s="16" t="s">
        <v>42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4"/>
      <c r="T64" s="16"/>
      <c r="U64" s="1"/>
    </row>
    <row r="65" spans="2:21" x14ac:dyDescent="0.15">
      <c r="B65" s="1"/>
      <c r="C65" s="16"/>
      <c r="D65" s="16"/>
      <c r="E65" s="16"/>
      <c r="F65" s="16"/>
      <c r="G65" s="16"/>
      <c r="H65" s="16"/>
      <c r="I65" s="16"/>
      <c r="J65" s="16"/>
      <c r="K65" s="16" t="s">
        <v>43</v>
      </c>
      <c r="L65" s="16"/>
      <c r="M65" s="16"/>
      <c r="N65" s="16"/>
      <c r="O65" s="16"/>
      <c r="P65" s="16"/>
      <c r="Q65" s="16"/>
      <c r="R65" s="16"/>
      <c r="S65" s="14"/>
      <c r="T65" s="16"/>
      <c r="U65" s="1"/>
    </row>
    <row r="66" spans="2:21" x14ac:dyDescent="0.15">
      <c r="B66" s="1"/>
      <c r="C66" s="16"/>
      <c r="D66" s="16"/>
      <c r="E66" s="16" t="s">
        <v>66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4"/>
      <c r="T66" s="16"/>
      <c r="U66" s="1"/>
    </row>
    <row r="67" spans="2:21" x14ac:dyDescent="0.15">
      <c r="B67" s="1"/>
      <c r="C67" s="16"/>
      <c r="D67" s="16"/>
      <c r="E67" s="16"/>
      <c r="F67" s="16"/>
      <c r="G67" s="16"/>
      <c r="H67" s="16"/>
      <c r="I67" s="16"/>
      <c r="J67" s="16"/>
      <c r="K67" s="16" t="s">
        <v>44</v>
      </c>
      <c r="L67" s="16"/>
      <c r="M67" s="16"/>
      <c r="N67" s="16"/>
      <c r="O67" s="16"/>
      <c r="P67" s="16"/>
      <c r="Q67" s="16"/>
      <c r="R67" s="16"/>
      <c r="S67" s="14"/>
      <c r="T67" s="16"/>
      <c r="U67" s="1"/>
    </row>
    <row r="68" spans="2:21" x14ac:dyDescent="0.15">
      <c r="B68" s="1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4"/>
      <c r="T68" s="16"/>
      <c r="U68" s="1"/>
    </row>
    <row r="69" spans="2:21" x14ac:dyDescent="0.15">
      <c r="B69" s="1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4"/>
      <c r="T69" s="16"/>
      <c r="U69" s="1"/>
    </row>
    <row r="70" spans="2:21" ht="5.25" customHeight="1" x14ac:dyDescent="0.15">
      <c r="B70" s="1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8"/>
      <c r="T70" s="37"/>
      <c r="U70" s="1"/>
    </row>
    <row r="71" spans="2:21" x14ac:dyDescent="0.15"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4" t="s">
        <v>45</v>
      </c>
      <c r="T71" s="16"/>
      <c r="U71" s="2"/>
    </row>
    <row r="72" spans="2:21" x14ac:dyDescent="0.15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4"/>
      <c r="T72" s="16"/>
      <c r="U72" s="2"/>
    </row>
    <row r="73" spans="2:21" x14ac:dyDescent="0.15">
      <c r="C73" s="2"/>
      <c r="D73" s="2"/>
      <c r="E73" s="2"/>
      <c r="F73" s="2"/>
      <c r="G73" s="2"/>
      <c r="H73" s="2"/>
      <c r="I73" s="39"/>
      <c r="J73" s="2"/>
      <c r="K73" s="2"/>
      <c r="L73" s="2"/>
      <c r="M73" s="2"/>
      <c r="N73" s="2"/>
      <c r="O73" s="2"/>
      <c r="P73" s="2"/>
      <c r="Q73" s="2"/>
      <c r="R73" s="2"/>
      <c r="S73" s="11"/>
      <c r="T73" s="2"/>
      <c r="U73" s="2"/>
    </row>
    <row r="74" spans="2:21" x14ac:dyDescent="0.1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11"/>
      <c r="T74" s="2"/>
      <c r="U74" s="2"/>
    </row>
    <row r="75" spans="2:21" x14ac:dyDescent="0.1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11"/>
      <c r="T75" s="2"/>
      <c r="U75" s="2"/>
    </row>
    <row r="76" spans="2:21" x14ac:dyDescent="0.1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11"/>
      <c r="T76" s="2"/>
      <c r="U76" s="2"/>
    </row>
    <row r="77" spans="2:21" x14ac:dyDescent="0.1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11"/>
      <c r="T77" s="2"/>
      <c r="U77" s="2"/>
    </row>
    <row r="78" spans="2:21" x14ac:dyDescent="0.1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11"/>
      <c r="T78" s="2"/>
      <c r="U78" s="2"/>
    </row>
    <row r="79" spans="2:21" x14ac:dyDescent="0.1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11"/>
      <c r="T79" s="2"/>
      <c r="U79" s="2"/>
    </row>
    <row r="80" spans="2:21" x14ac:dyDescent="0.1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11"/>
      <c r="T80" s="2"/>
      <c r="U80" s="2"/>
    </row>
    <row r="81" spans="3:21" x14ac:dyDescent="0.15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11"/>
      <c r="T81" s="2"/>
      <c r="U81" s="2"/>
    </row>
    <row r="82" spans="3:21" x14ac:dyDescent="0.1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11"/>
      <c r="T82" s="2"/>
      <c r="U82" s="2"/>
    </row>
    <row r="83" spans="3:21" x14ac:dyDescent="0.15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11"/>
      <c r="T83" s="2"/>
      <c r="U83" s="2"/>
    </row>
    <row r="84" spans="3:21" x14ac:dyDescent="0.1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11"/>
      <c r="T84" s="2"/>
      <c r="U84" s="2"/>
    </row>
    <row r="85" spans="3:21" x14ac:dyDescent="0.15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11"/>
      <c r="T85" s="2"/>
      <c r="U85" s="2"/>
    </row>
    <row r="86" spans="3:21" x14ac:dyDescent="0.15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11"/>
      <c r="T86" s="2"/>
      <c r="U86" s="2"/>
    </row>
    <row r="87" spans="3:21" x14ac:dyDescent="0.1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11"/>
      <c r="T87" s="2"/>
      <c r="U87" s="2"/>
    </row>
    <row r="88" spans="3:21" x14ac:dyDescent="0.15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11"/>
      <c r="T88" s="2"/>
      <c r="U88" s="2"/>
    </row>
    <row r="89" spans="3:21" x14ac:dyDescent="0.15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11"/>
      <c r="T89" s="2"/>
      <c r="U89" s="2"/>
    </row>
    <row r="90" spans="3:21" x14ac:dyDescent="0.15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11"/>
      <c r="T90" s="2"/>
      <c r="U90" s="2"/>
    </row>
    <row r="91" spans="3:21" x14ac:dyDescent="0.15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11"/>
      <c r="T91" s="2"/>
      <c r="U91" s="2"/>
    </row>
    <row r="92" spans="3:21" x14ac:dyDescent="0.15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11"/>
      <c r="T92" s="2"/>
      <c r="U92" s="2"/>
    </row>
    <row r="93" spans="3:21" x14ac:dyDescent="0.1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11"/>
      <c r="T93" s="2"/>
      <c r="U93" s="2"/>
    </row>
    <row r="94" spans="3:21" x14ac:dyDescent="0.15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11"/>
      <c r="T94" s="2"/>
      <c r="U94" s="2"/>
    </row>
    <row r="95" spans="3:21" x14ac:dyDescent="0.15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11"/>
      <c r="T95" s="2"/>
      <c r="U95" s="2"/>
    </row>
    <row r="96" spans="3:21" x14ac:dyDescent="0.15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11"/>
      <c r="T96" s="2"/>
      <c r="U96" s="2"/>
    </row>
    <row r="97" spans="3:21" x14ac:dyDescent="0.15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11"/>
      <c r="T97" s="2"/>
      <c r="U97" s="2"/>
    </row>
    <row r="98" spans="3:21" x14ac:dyDescent="0.15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11"/>
      <c r="T98" s="2"/>
      <c r="U98" s="2"/>
    </row>
    <row r="99" spans="3:21" x14ac:dyDescent="0.15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11"/>
      <c r="T99" s="2"/>
      <c r="U99" s="2"/>
    </row>
    <row r="100" spans="3:21" x14ac:dyDescent="0.1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11"/>
      <c r="T100" s="2"/>
      <c r="U100" s="2"/>
    </row>
    <row r="101" spans="3:21" x14ac:dyDescent="0.15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11"/>
      <c r="T101" s="2"/>
      <c r="U101" s="2"/>
    </row>
  </sheetData>
  <mergeCells count="42">
    <mergeCell ref="C5:T5"/>
    <mergeCell ref="D17:D18"/>
    <mergeCell ref="E17:E18"/>
    <mergeCell ref="G17:G18"/>
    <mergeCell ref="I17:I18"/>
    <mergeCell ref="J17:R17"/>
    <mergeCell ref="S17:S18"/>
    <mergeCell ref="J18:R18"/>
    <mergeCell ref="J30:R30"/>
    <mergeCell ref="J19:R19"/>
    <mergeCell ref="J20:R20"/>
    <mergeCell ref="J21:R21"/>
    <mergeCell ref="J22:R22"/>
    <mergeCell ref="J23:R23"/>
    <mergeCell ref="J24:R24"/>
    <mergeCell ref="J25:R25"/>
    <mergeCell ref="J26:R26"/>
    <mergeCell ref="J27:R27"/>
    <mergeCell ref="J28:R28"/>
    <mergeCell ref="J29:R29"/>
    <mergeCell ref="J31:R31"/>
    <mergeCell ref="J32:R32"/>
    <mergeCell ref="J33:R33"/>
    <mergeCell ref="J34:R34"/>
    <mergeCell ref="J35:R35"/>
    <mergeCell ref="J36:R36"/>
    <mergeCell ref="J37:R37"/>
    <mergeCell ref="J38:R38"/>
    <mergeCell ref="J39:R39"/>
    <mergeCell ref="J40:R40"/>
    <mergeCell ref="J41:R41"/>
    <mergeCell ref="J49:R49"/>
    <mergeCell ref="D50:E50"/>
    <mergeCell ref="J50:R50"/>
    <mergeCell ref="R52:S52"/>
    <mergeCell ref="J42:R42"/>
    <mergeCell ref="J43:R43"/>
    <mergeCell ref="J45:R45"/>
    <mergeCell ref="J46:R46"/>
    <mergeCell ref="J47:R47"/>
    <mergeCell ref="J44:R44"/>
    <mergeCell ref="J48:R48"/>
  </mergeCells>
  <pageMargins left="0.25" right="0.25" top="0.5" bottom="0.5" header="0.5" footer="0.5"/>
  <pageSetup scale="72" orientation="portrait" horizontalDpi="4294967293" verticalDpi="1200" r:id="rId1"/>
  <headerFooter alignWithMargins="0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0" zoomScaleNormal="120" workbookViewId="0">
      <selection activeCell="J19" sqref="J19"/>
    </sheetView>
  </sheetViews>
  <sheetFormatPr baseColWidth="10" defaultColWidth="10.83203125" defaultRowHeight="13" x14ac:dyDescent="0.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 8088 GE</vt:lpstr>
      <vt:lpstr>NOTA</vt:lpstr>
      <vt:lpstr>'PA 8088 GE'!Print_Area</vt:lpstr>
    </vt:vector>
  </TitlesOfParts>
  <Company>PTTU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PT.Trakindo Utama - Biak</dc:creator>
  <cp:lastModifiedBy>Microsoft Office User</cp:lastModifiedBy>
  <cp:lastPrinted>2020-10-06T10:26:00Z</cp:lastPrinted>
  <dcterms:created xsi:type="dcterms:W3CDTF">2003-11-03T03:02:35Z</dcterms:created>
  <dcterms:modified xsi:type="dcterms:W3CDTF">2024-02-28T04:31:36Z</dcterms:modified>
</cp:coreProperties>
</file>