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apple/Documents/"/>
    </mc:Choice>
  </mc:AlternateContent>
  <xr:revisionPtr revIDLastSave="0" documentId="8_{045AD3AA-95AD-474D-BEB7-18D6F5224FAD}" xr6:coauthVersionLast="45" xr6:coauthVersionMax="45" xr10:uidLastSave="{00000000-0000-0000-0000-000000000000}"/>
  <bookViews>
    <workbookView xWindow="0" yWindow="0" windowWidth="28800" windowHeight="18000" tabRatio="834" activeTab="1" xr2:uid="{00000000-000D-0000-FFFF-FFFF00000000}"/>
  </bookViews>
  <sheets>
    <sheet name="ECV " sheetId="9" r:id="rId1"/>
    <sheet name="VehExp KT8861NF Jan" sheetId="11" r:id="rId2"/>
    <sheet name="Taxnomi Jan" sheetId="7" r:id="rId3"/>
  </sheets>
  <definedNames>
    <definedName name="_xlnm.Print_Area" localSheetId="0">'ECV '!$B$2:$Q$77</definedName>
    <definedName name="_xlnm.Print_Titles" localSheetId="0">'ECV '!$2:$20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11" l="1"/>
  <c r="S52" i="11"/>
  <c r="R62" i="11" s="1"/>
  <c r="K52" i="11"/>
  <c r="J52" i="11"/>
  <c r="I52" i="11"/>
  <c r="R56" i="11" s="1"/>
  <c r="H52" i="11"/>
  <c r="K60" i="11" s="1"/>
  <c r="K61" i="11" l="1"/>
  <c r="R63" i="11"/>
  <c r="J76" i="9"/>
  <c r="P54" i="9"/>
  <c r="P57" i="9" s="1"/>
  <c r="E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P5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Diisi jika ada TCAR yang akan di settle
</t>
        </r>
      </text>
    </comment>
  </commentList>
</comments>
</file>

<file path=xl/sharedStrings.xml><?xml version="1.0" encoding="utf-8"?>
<sst xmlns="http://schemas.openxmlformats.org/spreadsheetml/2006/main" count="212" uniqueCount="177">
  <si>
    <t>EXPENSE  CLAIM  VOUCHER</t>
  </si>
  <si>
    <t>Month :</t>
  </si>
  <si>
    <t>Year :</t>
  </si>
  <si>
    <t xml:space="preserve">N a m e </t>
  </si>
  <si>
    <t>…………</t>
  </si>
  <si>
    <t>:</t>
  </si>
  <si>
    <t>Payment by :</t>
  </si>
  <si>
    <r>
      <t xml:space="preserve">  </t>
    </r>
    <r>
      <rPr>
        <b/>
        <sz val="10"/>
        <rFont val="Arial"/>
        <family val="2"/>
      </rPr>
      <t>Cash</t>
    </r>
    <r>
      <rPr>
        <sz val="10"/>
        <rFont val="Arial"/>
        <family val="2"/>
      </rPr>
      <t xml:space="preserve">  </t>
    </r>
  </si>
  <si>
    <t xml:space="preserve">/  Transfer </t>
  </si>
  <si>
    <t xml:space="preserve">S. N. </t>
  </si>
  <si>
    <t>……………….</t>
  </si>
  <si>
    <t xml:space="preserve">Department </t>
  </si>
  <si>
    <t>……..</t>
  </si>
  <si>
    <t>Acc. No.       :</t>
  </si>
  <si>
    <t>Branch</t>
  </si>
  <si>
    <t>…………..</t>
  </si>
  <si>
    <t>SAMARINDA</t>
  </si>
  <si>
    <t>Division</t>
  </si>
  <si>
    <t>NORTHERN - KALIMANTAN</t>
  </si>
  <si>
    <t>B a n k         :</t>
  </si>
  <si>
    <t>D a t e</t>
  </si>
  <si>
    <t>Description</t>
  </si>
  <si>
    <t>Entertainment</t>
  </si>
  <si>
    <t>Currency</t>
  </si>
  <si>
    <t>Rupiah</t>
  </si>
  <si>
    <t>Expense</t>
  </si>
  <si>
    <t>Rupiah Equiv.</t>
  </si>
  <si>
    <t>Equivalent</t>
  </si>
  <si>
    <t>Code</t>
  </si>
  <si>
    <t>IDR</t>
  </si>
  <si>
    <t>TOTAL</t>
  </si>
  <si>
    <t>Rp.</t>
  </si>
  <si>
    <t>Advance Received</t>
  </si>
  <si>
    <t>USD</t>
  </si>
  <si>
    <t>Claimant</t>
  </si>
  <si>
    <t>Approved</t>
  </si>
  <si>
    <t>Account Dept.</t>
  </si>
  <si>
    <t>Sign Receipt</t>
  </si>
  <si>
    <t xml:space="preserve">                           </t>
  </si>
  <si>
    <t>For Account use only</t>
  </si>
  <si>
    <t>Cashier Sign Receipt</t>
  </si>
  <si>
    <t>Account Code</t>
  </si>
  <si>
    <t>Amount</t>
  </si>
  <si>
    <t>Input by,</t>
  </si>
  <si>
    <t>For REFUND</t>
  </si>
  <si>
    <t>Booked with :</t>
  </si>
  <si>
    <t xml:space="preserve">           BN Ref  :</t>
  </si>
  <si>
    <t>( ………………………. )</t>
  </si>
  <si>
    <t xml:space="preserve">              Date  :</t>
  </si>
  <si>
    <t xml:space="preserve">Date : </t>
  </si>
  <si>
    <t xml:space="preserve">        BDS Ref  :</t>
  </si>
  <si>
    <t>Total</t>
  </si>
  <si>
    <t>PT  TRAKINDO UTAMA</t>
  </si>
  <si>
    <t>SALES</t>
  </si>
  <si>
    <t>T o t a l</t>
  </si>
  <si>
    <t>VEHICLE EXPENSE RECORD</t>
  </si>
  <si>
    <t>Month  :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</si>
  <si>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</si>
  <si>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</si>
  <si>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</si>
  <si>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</si>
  <si>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</si>
  <si>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</si>
  <si>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</si>
  <si>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</si>
  <si>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</si>
  <si>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MB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</si>
  <si>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</si>
  <si>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</si>
  <si>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</si>
  <si>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</si>
  <si>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</si>
  <si>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</si>
  <si>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</si>
  <si>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</si>
  <si>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</si>
  <si>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</si>
  <si>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</si>
  <si>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</si>
  <si>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 :</t>
  </si>
  <si>
    <t>1.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</si>
  <si>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</si>
  <si>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</si>
  <si>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</si>
  <si>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</si>
  <si>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</si>
  <si>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</si>
  <si>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</si>
  <si>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</si>
  <si>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</si>
  <si>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</si>
  <si>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</si>
  <si>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</si>
  <si>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</si>
  <si>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</si>
  <si>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</si>
  <si>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Vehicle Holder's Signature :</t>
  </si>
  <si>
    <t>Verified in Samarinda by:</t>
  </si>
  <si>
    <t>Date  :</t>
  </si>
  <si>
    <t>Transport Section</t>
  </si>
  <si>
    <t>Form  325R - 03</t>
  </si>
  <si>
    <t>DATE</t>
  </si>
  <si>
    <t>DAFTAR NOMINATIF BIAYA ENTERTAINMENT DAN SEJENISNYA</t>
  </si>
  <si>
    <t>NOMINATIVE LIST OF ENTERTAINMENT EXPENSES</t>
  </si>
  <si>
    <t>FISCAL YEAR</t>
  </si>
  <si>
    <t>AC. CODE 7000.YA32.OHD026.FZ</t>
  </si>
  <si>
    <t>PEMBERIAN ENTERTAINMENT DAN SEJENISNYA</t>
  </si>
  <si>
    <t>RELASI USAHA YANG DIBERIKAN ENTERTAINMENT / SEJENISNYA</t>
  </si>
  <si>
    <t>KETERANGAN</t>
  </si>
  <si>
    <t>TANGGAL</t>
  </si>
  <si>
    <t>ENTERTAINMENT</t>
  </si>
  <si>
    <t>BUSINESS PARTNERS ENTERTAINED</t>
  </si>
  <si>
    <t>REMARKS</t>
  </si>
  <si>
    <t>TEMPAT</t>
  </si>
  <si>
    <t>ALAMAT</t>
  </si>
  <si>
    <t>JENIS</t>
  </si>
  <si>
    <t>JUMLAH</t>
  </si>
  <si>
    <t>NAMA</t>
  </si>
  <si>
    <t>POSISI</t>
  </si>
  <si>
    <t>NAMA PERUSAHAAN</t>
  </si>
  <si>
    <t>JENIS USAHA</t>
  </si>
  <si>
    <t>PLACE</t>
  </si>
  <si>
    <t>ADDRESS</t>
  </si>
  <si>
    <t>ITEMS</t>
  </si>
  <si>
    <t>AMOUNT</t>
  </si>
  <si>
    <t>NAME</t>
  </si>
  <si>
    <t>TITLE</t>
  </si>
  <si>
    <t>COMPANY's NAME</t>
  </si>
  <si>
    <t>TYPE OF</t>
  </si>
  <si>
    <t>( Rp. )</t>
  </si>
  <si>
    <t>BUSINESS</t>
  </si>
  <si>
    <t>Samarinda</t>
  </si>
  <si>
    <t>Lampiran Surat Edaran Dirjen Pajak</t>
  </si>
  <si>
    <t>Nomor : SE-27/PJ.22/1986</t>
  </si>
  <si>
    <t>Tanggal :  14 Juni 1986</t>
  </si>
  <si>
    <t>Arief Masrani</t>
  </si>
  <si>
    <t>4063 / 7356</t>
  </si>
  <si>
    <t>TAHUN PAJAK</t>
  </si>
  <si>
    <t>BRANCH</t>
  </si>
  <si>
    <t>Prepared by,</t>
  </si>
  <si>
    <t>Approved by,</t>
  </si>
  <si>
    <t>(Arief Masrani)</t>
  </si>
  <si>
    <t>Sales</t>
  </si>
  <si>
    <t>Northern Kalimantan</t>
  </si>
  <si>
    <t>X</t>
  </si>
  <si>
    <t>SD</t>
  </si>
  <si>
    <t>JP</t>
  </si>
  <si>
    <t>PU</t>
  </si>
  <si>
    <t>TR</t>
  </si>
  <si>
    <t>MC</t>
  </si>
  <si>
    <t>( Refund / Claim )</t>
  </si>
  <si>
    <t>CAR WASH</t>
  </si>
  <si>
    <t>Tri Riani Pamularsih</t>
  </si>
  <si>
    <t xml:space="preserve">      /     / 2018</t>
  </si>
  <si>
    <t>(Tri Riani Pamularsih)</t>
  </si>
  <si>
    <t>148-000-447-1473</t>
  </si>
  <si>
    <t>Mandiri</t>
  </si>
  <si>
    <t>Site Visit PT. Alam Jaya Pratama - Jembayan</t>
  </si>
  <si>
    <t>Oktober</t>
  </si>
  <si>
    <t>Site Visit PT. MNC Infranstruktur Utama - Bantuas</t>
  </si>
  <si>
    <t>Site Visit PT. Malindo Mandiri Makmur - Tanjung Laung</t>
  </si>
  <si>
    <t>Vehicle Expenses KT8861NF - 2018</t>
  </si>
  <si>
    <t>Entertain Expenses - 2018</t>
  </si>
  <si>
    <t>January</t>
  </si>
  <si>
    <t>Pizza Hut</t>
  </si>
  <si>
    <t>Jl. Bhayangkara Smd</t>
  </si>
  <si>
    <t>Food</t>
  </si>
  <si>
    <t>Kamaruddin &amp; Team</t>
  </si>
  <si>
    <t>Direktur</t>
  </si>
  <si>
    <t>PT. Nusantara Graha</t>
  </si>
  <si>
    <t>Utama</t>
  </si>
  <si>
    <t>Forestry</t>
  </si>
  <si>
    <t>UC D6R &amp; f/u payment</t>
  </si>
  <si>
    <t>B 2140 SZR</t>
  </si>
  <si>
    <t>AVAZHA</t>
  </si>
  <si>
    <t>ARDIAN ARIADI</t>
  </si>
  <si>
    <t>REPAIR 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</si>
</sst>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([$Rp-421]* #,##0_);_([$Rp-421]* \(#,##0\);_([$Rp-421]* &quot;-&quot;??_);_(@_)"/>
    <numFmt numFmtId="168" formatCode="_-[$Rp-421]* #,##0_ ;_-[$Rp-421]* \-#,##0\ ;_-[$Rp-421]* &quot;-&quot;_ ;_-@_ "/>
    <numFmt numFmtId="169" formatCode="_(* #,##0.0_);_(* \(#,##0.0\);_(* &quot;-&quot;??_);_(@_)"/>
    <numFmt numFmtId="171" formatCode="_(* #,##0.00_);_(* \(#,##0.00\);_(* &quot;-&quot;_);_(@_)"/>
    <numFmt numFmtId="172" formatCode="_(* #,##0.000_);_(* \(#,##0.000\);_(* &quot;-&quot;_);_(@_)"/>
    <numFmt numFmtId="173" formatCode="_(* #,##0.000_);_(* \(#,##0.00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3" borderId="0" xfId="0" applyFill="1"/>
    <xf numFmtId="0" fontId="0" fillId="3" borderId="0" xfId="0" applyFill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Continuous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0" fillId="0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/>
    <xf numFmtId="0" fontId="0" fillId="3" borderId="3" xfId="0" applyFill="1" applyBorder="1"/>
    <xf numFmtId="0" fontId="0" fillId="0" borderId="0" xfId="0" applyFill="1"/>
    <xf numFmtId="0" fontId="0" fillId="0" borderId="0" xfId="0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0" xfId="0" applyBorder="1" applyAlignment="1"/>
    <xf numFmtId="0" fontId="0" fillId="0" borderId="6" xfId="0" applyBorder="1"/>
    <xf numFmtId="0" fontId="3" fillId="3" borderId="1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43" fontId="1" fillId="0" borderId="15" xfId="1" applyFont="1" applyBorder="1" applyAlignment="1" applyProtection="1">
      <alignment horizontal="center"/>
      <protection locked="0"/>
    </xf>
    <xf numFmtId="166" fontId="1" fillId="0" borderId="0" xfId="1" applyNumberFormat="1"/>
    <xf numFmtId="41" fontId="0" fillId="0" borderId="10" xfId="0" applyNumberFormat="1" applyBorder="1" applyAlignment="1">
      <alignment horizontal="center"/>
    </xf>
    <xf numFmtId="167" fontId="1" fillId="0" borderId="15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Continuous"/>
    </xf>
    <xf numFmtId="43" fontId="1" fillId="0" borderId="18" xfId="1" applyFont="1" applyBorder="1" applyAlignment="1" applyProtection="1">
      <alignment horizontal="center"/>
      <protection locked="0"/>
    </xf>
    <xf numFmtId="0" fontId="0" fillId="0" borderId="5" xfId="0" applyBorder="1"/>
    <xf numFmtId="41" fontId="0" fillId="0" borderId="18" xfId="0" applyNumberFormat="1" applyBorder="1" applyAlignment="1">
      <alignment horizontal="center"/>
    </xf>
    <xf numFmtId="167" fontId="1" fillId="0" borderId="18" xfId="1" applyNumberFormat="1" applyFont="1" applyBorder="1" applyAlignment="1" applyProtection="1">
      <alignment horizontal="center"/>
      <protection locked="0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Continuous"/>
    </xf>
    <xf numFmtId="165" fontId="1" fillId="0" borderId="17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167" fontId="1" fillId="0" borderId="18" xfId="0" applyNumberFormat="1" applyFon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0" fontId="3" fillId="0" borderId="17" xfId="0" applyFont="1" applyBorder="1" applyAlignment="1">
      <alignment horizontal="centerContinuous"/>
    </xf>
    <xf numFmtId="15" fontId="0" fillId="0" borderId="16" xfId="0" applyNumberForma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3" fillId="0" borderId="17" xfId="0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43" fontId="0" fillId="0" borderId="18" xfId="0" applyNumberFormat="1" applyBorder="1" applyAlignment="1">
      <alignment horizontal="center"/>
    </xf>
    <xf numFmtId="15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3" fillId="0" borderId="12" xfId="0" applyFont="1" applyBorder="1" applyAlignment="1">
      <alignment horizontal="left"/>
    </xf>
    <xf numFmtId="0" fontId="3" fillId="0" borderId="12" xfId="0" applyNumberFormat="1" applyFont="1" applyBorder="1" applyAlignment="1">
      <alignment horizontal="left"/>
    </xf>
    <xf numFmtId="43" fontId="0" fillId="0" borderId="14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8" fontId="3" fillId="0" borderId="13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Continuous"/>
    </xf>
    <xf numFmtId="0" fontId="3" fillId="0" borderId="7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6" fontId="3" fillId="0" borderId="13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13" xfId="0" applyNumberFormat="1" applyFont="1" applyBorder="1" applyAlignment="1">
      <alignment horizontal="center"/>
    </xf>
    <xf numFmtId="0" fontId="0" fillId="0" borderId="13" xfId="0" applyFill="1" applyBorder="1" applyAlignment="1">
      <alignment horizontal="justify" vertical="justify"/>
    </xf>
    <xf numFmtId="0" fontId="3" fillId="0" borderId="1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65" fontId="3" fillId="0" borderId="13" xfId="0" applyNumberFormat="1" applyFont="1" applyBorder="1" applyAlignment="1">
      <alignment horizontal="center"/>
    </xf>
    <xf numFmtId="168" fontId="3" fillId="0" borderId="13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8" fontId="3" fillId="0" borderId="13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0" fillId="0" borderId="11" xfId="0" quotePrefix="1" applyFill="1" applyBorder="1" applyAlignment="1">
      <alignment horizontal="centerContinuous"/>
    </xf>
    <xf numFmtId="0" fontId="0" fillId="0" borderId="12" xfId="0" quotePrefix="1" applyFill="1" applyBorder="1" applyAlignment="1">
      <alignment horizontal="centerContinuous"/>
    </xf>
    <xf numFmtId="0" fontId="0" fillId="0" borderId="14" xfId="0" quotePrefix="1" applyFill="1" applyBorder="1" applyAlignment="1">
      <alignment horizontal="center"/>
    </xf>
    <xf numFmtId="0" fontId="0" fillId="0" borderId="14" xfId="0" applyFill="1" applyBorder="1"/>
    <xf numFmtId="0" fontId="0" fillId="0" borderId="7" xfId="0" applyBorder="1"/>
    <xf numFmtId="0" fontId="3" fillId="0" borderId="9" xfId="0" applyFont="1" applyBorder="1" applyAlignment="1">
      <alignment horizontal="centerContinuous"/>
    </xf>
    <xf numFmtId="0" fontId="3" fillId="0" borderId="9" xfId="0" applyFont="1" applyBorder="1" applyAlignment="1"/>
    <xf numFmtId="0" fontId="0" fillId="0" borderId="23" xfId="0" applyBorder="1"/>
    <xf numFmtId="0" fontId="0" fillId="0" borderId="24" xfId="0" applyBorder="1"/>
    <xf numFmtId="0" fontId="0" fillId="0" borderId="11" xfId="0" applyBorder="1"/>
    <xf numFmtId="0" fontId="3" fillId="0" borderId="6" xfId="0" applyFont="1" applyBorder="1" applyAlignment="1"/>
    <xf numFmtId="0" fontId="1" fillId="0" borderId="6" xfId="0" applyFont="1" applyBorder="1" applyAlignment="1">
      <alignment horizontal="centerContinuous"/>
    </xf>
    <xf numFmtId="0" fontId="3" fillId="4" borderId="1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0" fillId="0" borderId="9" xfId="0" applyBorder="1"/>
    <xf numFmtId="0" fontId="0" fillId="0" borderId="8" xfId="0" applyBorder="1"/>
    <xf numFmtId="0" fontId="0" fillId="0" borderId="7" xfId="0" applyBorder="1" applyAlignment="1">
      <alignment horizontal="centerContinuous"/>
    </xf>
    <xf numFmtId="0" fontId="1" fillId="0" borderId="23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4" xfId="0" quotePrefix="1" applyBorder="1"/>
    <xf numFmtId="0" fontId="0" fillId="0" borderId="9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2" xfId="0" applyBorder="1"/>
    <xf numFmtId="0" fontId="0" fillId="0" borderId="12" xfId="0" quotePrefix="1" applyBorder="1"/>
    <xf numFmtId="0" fontId="7" fillId="2" borderId="0" xfId="2" applyFill="1"/>
    <xf numFmtId="0" fontId="7" fillId="5" borderId="0" xfId="2" applyFill="1"/>
    <xf numFmtId="0" fontId="7" fillId="0" borderId="0" xfId="2"/>
    <xf numFmtId="0" fontId="2" fillId="0" borderId="0" xfId="2" applyFont="1"/>
    <xf numFmtId="0" fontId="3" fillId="0" borderId="0" xfId="2" applyFont="1" applyBorder="1"/>
    <xf numFmtId="0" fontId="7" fillId="0" borderId="0" xfId="2" applyBorder="1"/>
    <xf numFmtId="0" fontId="2" fillId="0" borderId="0" xfId="2" applyFont="1" applyAlignment="1">
      <alignment horizontal="centerContinuous"/>
    </xf>
    <xf numFmtId="0" fontId="3" fillId="0" borderId="0" xfId="2" applyFont="1"/>
    <xf numFmtId="0" fontId="7" fillId="0" borderId="0" xfId="2" applyFill="1" applyBorder="1"/>
    <xf numFmtId="0" fontId="7" fillId="0" borderId="0" xfId="2" applyFill="1"/>
    <xf numFmtId="0" fontId="7" fillId="0" borderId="0" xfId="2" applyProtection="1">
      <protection locked="0"/>
    </xf>
    <xf numFmtId="0" fontId="7" fillId="0" borderId="23" xfId="2" applyBorder="1"/>
    <xf numFmtId="0" fontId="7" fillId="0" borderId="24" xfId="2" applyBorder="1"/>
    <xf numFmtId="0" fontId="7" fillId="0" borderId="0" xfId="2" quotePrefix="1"/>
    <xf numFmtId="0" fontId="7" fillId="0" borderId="0" xfId="2" quotePrefix="1" applyBorder="1"/>
    <xf numFmtId="0" fontId="7" fillId="0" borderId="1" xfId="2" applyFill="1" applyBorder="1"/>
    <xf numFmtId="0" fontId="7" fillId="0" borderId="2" xfId="2" applyFill="1" applyBorder="1"/>
    <xf numFmtId="0" fontId="7" fillId="0" borderId="1" xfId="2" applyBorder="1"/>
    <xf numFmtId="0" fontId="7" fillId="0" borderId="2" xfId="2" applyBorder="1"/>
    <xf numFmtId="0" fontId="3" fillId="0" borderId="25" xfId="2" applyFont="1" applyBorder="1" applyAlignment="1">
      <alignment horizontal="center"/>
    </xf>
    <xf numFmtId="0" fontId="3" fillId="0" borderId="26" xfId="2" applyFont="1" applyBorder="1" applyAlignment="1">
      <alignment horizontal="centerContinuous"/>
    </xf>
    <xf numFmtId="0" fontId="3" fillId="0" borderId="9" xfId="2" applyFont="1" applyBorder="1" applyAlignment="1">
      <alignment horizontal="centerContinuous"/>
    </xf>
    <xf numFmtId="0" fontId="3" fillId="0" borderId="27" xfId="2" applyFont="1" applyBorder="1" applyAlignment="1">
      <alignment horizontal="centerContinuous"/>
    </xf>
    <xf numFmtId="0" fontId="3" fillId="0" borderId="25" xfId="2" applyFont="1" applyBorder="1" applyAlignment="1">
      <alignment horizontal="centerContinuous"/>
    </xf>
    <xf numFmtId="0" fontId="3" fillId="0" borderId="28" xfId="2" applyFont="1" applyBorder="1" applyAlignment="1">
      <alignment horizontal="center"/>
    </xf>
    <xf numFmtId="0" fontId="3" fillId="0" borderId="29" xfId="2" applyFont="1" applyBorder="1" applyAlignment="1">
      <alignment horizontal="centerContinuous"/>
    </xf>
    <xf numFmtId="0" fontId="3" fillId="0" borderId="6" xfId="2" applyFont="1" applyBorder="1" applyAlignment="1">
      <alignment horizontal="centerContinuous"/>
    </xf>
    <xf numFmtId="0" fontId="3" fillId="0" borderId="30" xfId="2" applyFont="1" applyBorder="1" applyAlignment="1">
      <alignment horizontal="centerContinuous"/>
    </xf>
    <xf numFmtId="0" fontId="3" fillId="0" borderId="28" xfId="2" applyFont="1" applyBorder="1" applyAlignment="1">
      <alignment horizontal="centerContinuous"/>
    </xf>
    <xf numFmtId="0" fontId="7" fillId="0" borderId="31" xfId="2" applyNumberFormat="1" applyBorder="1" applyAlignment="1" applyProtection="1">
      <alignment horizontal="center"/>
      <protection locked="0"/>
    </xf>
    <xf numFmtId="166" fontId="0" fillId="0" borderId="31" xfId="1" applyNumberFormat="1" applyFont="1" applyBorder="1" applyAlignment="1" applyProtection="1">
      <alignment horizontal="center"/>
      <protection locked="0"/>
    </xf>
    <xf numFmtId="166" fontId="1" fillId="0" borderId="31" xfId="1" applyNumberFormat="1" applyBorder="1" applyAlignment="1" applyProtection="1">
      <alignment horizontal="center"/>
      <protection locked="0"/>
    </xf>
    <xf numFmtId="166" fontId="0" fillId="0" borderId="3" xfId="1" applyNumberFormat="1" applyFont="1" applyBorder="1" applyAlignment="1" applyProtection="1">
      <alignment horizontal="left"/>
      <protection locked="0"/>
    </xf>
    <xf numFmtId="0" fontId="7" fillId="0" borderId="31" xfId="2" applyBorder="1" applyAlignment="1" applyProtection="1">
      <alignment horizontal="center"/>
      <protection locked="0"/>
    </xf>
    <xf numFmtId="166" fontId="0" fillId="0" borderId="32" xfId="1" quotePrefix="1" applyNumberFormat="1" applyFont="1" applyBorder="1" applyAlignment="1" applyProtection="1">
      <alignment horizontal="left"/>
      <protection locked="0"/>
    </xf>
    <xf numFmtId="166" fontId="0" fillId="0" borderId="34" xfId="1" quotePrefix="1" applyNumberFormat="1" applyFont="1" applyBorder="1" applyAlignment="1" applyProtection="1">
      <alignment horizontal="left"/>
      <protection locked="0"/>
    </xf>
    <xf numFmtId="166" fontId="0" fillId="0" borderId="31" xfId="1" quotePrefix="1" applyNumberFormat="1" applyFont="1" applyBorder="1" applyAlignment="1" applyProtection="1">
      <alignment horizontal="left"/>
      <protection locked="0"/>
    </xf>
    <xf numFmtId="166" fontId="0" fillId="0" borderId="1" xfId="1" applyNumberFormat="1" applyFont="1" applyBorder="1" applyAlignment="1" applyProtection="1">
      <alignment horizontal="left"/>
      <protection locked="0"/>
    </xf>
    <xf numFmtId="166" fontId="0" fillId="0" borderId="32" xfId="1" applyNumberFormat="1" applyFont="1" applyBorder="1" applyAlignment="1" applyProtection="1">
      <alignment horizontal="left"/>
      <protection locked="0"/>
    </xf>
    <xf numFmtId="0" fontId="7" fillId="0" borderId="25" xfId="2" applyNumberFormat="1" applyBorder="1" applyAlignment="1" applyProtection="1">
      <alignment horizontal="center"/>
      <protection locked="0"/>
    </xf>
    <xf numFmtId="166" fontId="0" fillId="0" borderId="25" xfId="1" applyNumberFormat="1" applyFont="1" applyBorder="1" applyAlignment="1" applyProtection="1">
      <alignment horizontal="center"/>
      <protection locked="0"/>
    </xf>
    <xf numFmtId="166" fontId="0" fillId="0" borderId="35" xfId="1" quotePrefix="1" applyNumberFormat="1" applyFont="1" applyBorder="1" applyAlignment="1" applyProtection="1">
      <alignment horizontal="left"/>
      <protection locked="0"/>
    </xf>
    <xf numFmtId="166" fontId="0" fillId="0" borderId="36" xfId="1" quotePrefix="1" applyNumberFormat="1" applyFont="1" applyBorder="1" applyAlignment="1" applyProtection="1">
      <alignment horizontal="left"/>
      <protection locked="0"/>
    </xf>
    <xf numFmtId="169" fontId="0" fillId="0" borderId="40" xfId="1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center"/>
    </xf>
    <xf numFmtId="0" fontId="7" fillId="0" borderId="38" xfId="2" applyBorder="1" applyAlignment="1" applyProtection="1">
      <alignment horizontal="center"/>
      <protection locked="0"/>
    </xf>
    <xf numFmtId="0" fontId="7" fillId="0" borderId="38" xfId="2" applyBorder="1" applyAlignment="1" applyProtection="1">
      <alignment horizontal="centerContinuous"/>
      <protection locked="0"/>
    </xf>
    <xf numFmtId="0" fontId="7" fillId="0" borderId="40" xfId="2" applyBorder="1" applyAlignment="1" applyProtection="1">
      <alignment horizontal="center"/>
      <protection locked="0"/>
    </xf>
    <xf numFmtId="166" fontId="0" fillId="0" borderId="0" xfId="1" applyNumberFormat="1" applyFont="1"/>
    <xf numFmtId="166" fontId="0" fillId="0" borderId="0" xfId="1" applyNumberFormat="1" applyFont="1" applyProtection="1">
      <protection locked="0"/>
    </xf>
    <xf numFmtId="0" fontId="3" fillId="0" borderId="0" xfId="2" quotePrefix="1" applyFont="1" applyAlignment="1">
      <alignment horizontal="center"/>
    </xf>
    <xf numFmtId="0" fontId="1" fillId="0" borderId="0" xfId="2" applyFont="1" applyBorder="1"/>
    <xf numFmtId="0" fontId="3" fillId="0" borderId="0" xfId="2" quotePrefix="1" applyFont="1" applyBorder="1" applyAlignment="1">
      <alignment horizontal="center"/>
    </xf>
    <xf numFmtId="0" fontId="1" fillId="0" borderId="0" xfId="2" applyFont="1"/>
    <xf numFmtId="0" fontId="1" fillId="0" borderId="0" xfId="2" applyFont="1" applyProtection="1">
      <protection locked="0"/>
    </xf>
    <xf numFmtId="0" fontId="7" fillId="5" borderId="0" xfId="2" applyFill="1" applyBorder="1"/>
    <xf numFmtId="43" fontId="0" fillId="0" borderId="18" xfId="1" applyFont="1" applyBorder="1" applyAlignment="1" applyProtection="1">
      <alignment horizontal="center"/>
      <protection locked="0"/>
    </xf>
    <xf numFmtId="164" fontId="0" fillId="0" borderId="5" xfId="0" applyNumberFormat="1" applyBorder="1"/>
    <xf numFmtId="0" fontId="0" fillId="0" borderId="11" xfId="0" applyFont="1" applyBorder="1"/>
    <xf numFmtId="0" fontId="0" fillId="0" borderId="6" xfId="0" applyFont="1" applyBorder="1" applyAlignment="1">
      <alignment horizontal="centerContinuous"/>
    </xf>
    <xf numFmtId="0" fontId="0" fillId="0" borderId="6" xfId="0" applyFont="1" applyBorder="1" applyAlignment="1"/>
    <xf numFmtId="0" fontId="5" fillId="0" borderId="5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3" fillId="0" borderId="6" xfId="0" applyFont="1" applyBorder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11" fillId="0" borderId="10" xfId="0" applyFont="1" applyBorder="1"/>
    <xf numFmtId="0" fontId="3" fillId="0" borderId="9" xfId="0" applyFont="1" applyBorder="1"/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0" borderId="22" xfId="0" applyFont="1" applyBorder="1"/>
    <xf numFmtId="0" fontId="14" fillId="0" borderId="22" xfId="0" applyFont="1" applyBorder="1" applyAlignment="1">
      <alignment horizontal="center"/>
    </xf>
    <xf numFmtId="0" fontId="3" fillId="0" borderId="14" xfId="0" applyFont="1" applyBorder="1"/>
    <xf numFmtId="0" fontId="1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5" fontId="0" fillId="0" borderId="23" xfId="0" applyNumberFormat="1" applyBorder="1" applyProtection="1">
      <protection locked="0"/>
    </xf>
    <xf numFmtId="0" fontId="0" fillId="0" borderId="10" xfId="0" applyBorder="1" applyProtection="1">
      <protection locked="0"/>
    </xf>
    <xf numFmtId="166" fontId="0" fillId="0" borderId="10" xfId="3" applyNumberFormat="1" applyFont="1" applyBorder="1" applyProtection="1">
      <protection locked="0"/>
    </xf>
    <xf numFmtId="16" fontId="0" fillId="0" borderId="23" xfId="0" applyNumberFormat="1" applyBorder="1" applyProtection="1">
      <protection locked="0"/>
    </xf>
    <xf numFmtId="0" fontId="0" fillId="0" borderId="22" xfId="0" applyBorder="1" applyProtection="1">
      <protection locked="0"/>
    </xf>
    <xf numFmtId="166" fontId="0" fillId="0" borderId="22" xfId="3" applyNumberFormat="1" applyFont="1" applyBorder="1" applyProtection="1">
      <protection locked="0"/>
    </xf>
    <xf numFmtId="16" fontId="0" fillId="0" borderId="23" xfId="0" quotePrefix="1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166" fontId="0" fillId="0" borderId="14" xfId="3" applyNumberFormat="1" applyFont="1" applyBorder="1" applyProtection="1">
      <protection locked="0"/>
    </xf>
    <xf numFmtId="166" fontId="0" fillId="0" borderId="0" xfId="3" applyNumberFormat="1" applyFont="1" applyProtection="1">
      <protection locked="0"/>
    </xf>
    <xf numFmtId="166" fontId="0" fillId="0" borderId="6" xfId="3" applyNumberFormat="1" applyFont="1" applyBorder="1" applyProtection="1">
      <protection locked="0"/>
    </xf>
    <xf numFmtId="0" fontId="0" fillId="0" borderId="18" xfId="0" applyFont="1" applyBorder="1" applyAlignment="1">
      <alignment horizontal="centerContinuous"/>
    </xf>
    <xf numFmtId="0" fontId="0" fillId="0" borderId="6" xfId="0" applyBorder="1" applyAlignment="1">
      <alignment horizontal="center"/>
    </xf>
    <xf numFmtId="43" fontId="0" fillId="0" borderId="3" xfId="1" applyNumberFormat="1" applyFont="1" applyBorder="1" applyAlignment="1" applyProtection="1">
      <alignment horizontal="left"/>
      <protection locked="0"/>
    </xf>
    <xf numFmtId="43" fontId="0" fillId="0" borderId="3" xfId="1" applyNumberFormat="1" applyFont="1" applyBorder="1" applyAlignment="1" applyProtection="1">
      <alignment horizontal="center"/>
      <protection locked="0"/>
    </xf>
    <xf numFmtId="0" fontId="0" fillId="0" borderId="13" xfId="2" applyFont="1" applyBorder="1" applyAlignment="1" applyProtection="1">
      <alignment horizontal="center"/>
      <protection locked="0"/>
    </xf>
    <xf numFmtId="43" fontId="1" fillId="0" borderId="3" xfId="1" applyNumberFormat="1" applyBorder="1" applyAlignment="1" applyProtection="1">
      <alignment horizontal="center"/>
      <protection locked="0"/>
    </xf>
    <xf numFmtId="43" fontId="0" fillId="0" borderId="8" xfId="1" applyNumberFormat="1" applyFont="1" applyBorder="1" applyAlignment="1" applyProtection="1">
      <alignment horizontal="center"/>
      <protection locked="0"/>
    </xf>
    <xf numFmtId="43" fontId="1" fillId="0" borderId="3" xfId="1" applyNumberFormat="1" applyFont="1" applyBorder="1" applyAlignment="1" applyProtection="1">
      <alignment horizontal="center"/>
      <protection locked="0"/>
    </xf>
    <xf numFmtId="166" fontId="0" fillId="0" borderId="3" xfId="1" applyNumberFormat="1" applyFont="1" applyBorder="1" applyAlignment="1" applyProtection="1">
      <alignment horizontal="center"/>
      <protection locked="0"/>
    </xf>
    <xf numFmtId="166" fontId="0" fillId="0" borderId="40" xfId="1" applyNumberFormat="1" applyFont="1" applyBorder="1" applyAlignment="1">
      <alignment horizontal="right"/>
    </xf>
    <xf numFmtId="0" fontId="3" fillId="0" borderId="8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43" fontId="1" fillId="0" borderId="0" xfId="1" applyNumberFormat="1" applyFont="1" applyProtection="1">
      <protection locked="0"/>
    </xf>
    <xf numFmtId="0" fontId="15" fillId="0" borderId="22" xfId="0" applyFont="1" applyBorder="1" applyProtection="1">
      <protection locked="0"/>
    </xf>
    <xf numFmtId="0" fontId="16" fillId="0" borderId="22" xfId="0" applyFont="1" applyBorder="1"/>
    <xf numFmtId="0" fontId="0" fillId="0" borderId="5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protection locked="0"/>
    </xf>
    <xf numFmtId="0" fontId="15" fillId="0" borderId="17" xfId="0" applyFont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166" fontId="1" fillId="0" borderId="1" xfId="1" applyNumberFormat="1" applyBorder="1" applyAlignment="1">
      <alignment horizontal="right"/>
    </xf>
    <xf numFmtId="166" fontId="1" fillId="0" borderId="3" xfId="1" applyNumberFormat="1" applyBorder="1" applyAlignment="1">
      <alignment horizontal="right"/>
    </xf>
    <xf numFmtId="0" fontId="3" fillId="0" borderId="9" xfId="0" applyFont="1" applyBorder="1" applyAlignment="1">
      <alignment horizontal="center"/>
    </xf>
    <xf numFmtId="15" fontId="0" fillId="0" borderId="16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5" fontId="1" fillId="0" borderId="16" xfId="0" applyNumberFormat="1" applyFont="1" applyBorder="1" applyAlignment="1" applyProtection="1">
      <alignment horizontal="center"/>
      <protection locked="0"/>
    </xf>
    <xf numFmtId="15" fontId="0" fillId="0" borderId="17" xfId="0" applyNumberFormat="1" applyBorder="1" applyAlignment="1" applyProtection="1">
      <alignment horizontal="center"/>
      <protection locked="0"/>
    </xf>
    <xf numFmtId="15" fontId="1" fillId="0" borderId="17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15" fontId="0" fillId="0" borderId="16" xfId="0" applyNumberFormat="1" applyFont="1" applyBorder="1" applyAlignment="1" applyProtection="1">
      <alignment horizontal="center"/>
      <protection locked="0"/>
    </xf>
    <xf numFmtId="15" fontId="0" fillId="0" borderId="17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5" fontId="15" fillId="0" borderId="16" xfId="0" applyNumberFormat="1" applyFont="1" applyBorder="1" applyAlignment="1" applyProtection="1">
      <alignment horizontal="center"/>
      <protection locked="0"/>
    </xf>
    <xf numFmtId="15" fontId="15" fillId="0" borderId="17" xfId="0" applyNumberFormat="1" applyFont="1" applyBorder="1" applyAlignment="1" applyProtection="1">
      <alignment horizontal="center"/>
      <protection locked="0"/>
    </xf>
    <xf numFmtId="15" fontId="0" fillId="0" borderId="7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4" fillId="0" borderId="0" xfId="2" applyFont="1" applyAlignment="1">
      <alignment horizontal="center"/>
    </xf>
    <xf numFmtId="0" fontId="0" fillId="0" borderId="4" xfId="2" applyFont="1" applyBorder="1" applyAlignment="1" applyProtection="1">
      <alignment horizontal="center"/>
      <protection locked="0"/>
    </xf>
    <xf numFmtId="0" fontId="7" fillId="0" borderId="4" xfId="2" quotePrefix="1" applyBorder="1" applyAlignment="1" applyProtection="1">
      <alignment horizontal="center"/>
      <protection locked="0"/>
    </xf>
    <xf numFmtId="0" fontId="7" fillId="0" borderId="20" xfId="2" quotePrefix="1" applyBorder="1" applyAlignment="1" applyProtection="1">
      <alignment horizontal="center"/>
      <protection locked="0"/>
    </xf>
    <xf numFmtId="0" fontId="3" fillId="0" borderId="0" xfId="2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3" fillId="0" borderId="9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166" fontId="1" fillId="0" borderId="32" xfId="1" applyNumberFormat="1" applyBorder="1" applyAlignment="1" applyProtection="1">
      <alignment horizontal="center"/>
      <protection locked="0"/>
    </xf>
    <xf numFmtId="166" fontId="1" fillId="0" borderId="2" xfId="1" applyNumberFormat="1" applyBorder="1" applyAlignment="1" applyProtection="1">
      <alignment horizontal="center"/>
      <protection locked="0"/>
    </xf>
    <xf numFmtId="166" fontId="1" fillId="0" borderId="33" xfId="1" applyNumberFormat="1" applyBorder="1" applyAlignment="1" applyProtection="1">
      <alignment horizontal="center"/>
      <protection locked="0"/>
    </xf>
    <xf numFmtId="166" fontId="0" fillId="0" borderId="32" xfId="1" applyNumberFormat="1" applyFont="1" applyBorder="1" applyAlignment="1" applyProtection="1">
      <alignment horizontal="center"/>
      <protection locked="0"/>
    </xf>
    <xf numFmtId="166" fontId="0" fillId="0" borderId="2" xfId="1" applyNumberFormat="1" applyFont="1" applyBorder="1" applyAlignment="1" applyProtection="1">
      <alignment horizontal="center"/>
      <protection locked="0"/>
    </xf>
    <xf numFmtId="166" fontId="0" fillId="0" borderId="3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1" fillId="0" borderId="1" xfId="1" applyNumberFormat="1" applyBorder="1" applyAlignment="1" applyProtection="1">
      <alignment horizontal="center"/>
      <protection locked="0"/>
    </xf>
    <xf numFmtId="166" fontId="1" fillId="0" borderId="3" xfId="1" applyNumberFormat="1" applyBorder="1" applyAlignment="1" applyProtection="1">
      <alignment horizontal="center"/>
      <protection locked="0"/>
    </xf>
    <xf numFmtId="166" fontId="0" fillId="0" borderId="33" xfId="1" applyNumberFormat="1" applyFont="1" applyBorder="1" applyAlignment="1" applyProtection="1">
      <alignment horizontal="center"/>
      <protection locked="0"/>
    </xf>
    <xf numFmtId="0" fontId="0" fillId="0" borderId="32" xfId="2" applyFont="1" applyBorder="1" applyAlignment="1" applyProtection="1">
      <alignment horizontal="center"/>
      <protection locked="0"/>
    </xf>
    <xf numFmtId="0" fontId="7" fillId="0" borderId="2" xfId="2" applyBorder="1" applyAlignment="1" applyProtection="1">
      <alignment horizontal="center"/>
      <protection locked="0"/>
    </xf>
    <xf numFmtId="0" fontId="7" fillId="0" borderId="3" xfId="2" applyBorder="1" applyAlignment="1" applyProtection="1">
      <alignment horizontal="center"/>
      <protection locked="0"/>
    </xf>
    <xf numFmtId="166" fontId="1" fillId="0" borderId="32" xfId="1" applyNumberFormat="1" applyFont="1" applyBorder="1" applyAlignment="1" applyProtection="1">
      <alignment horizontal="center"/>
      <protection locked="0"/>
    </xf>
    <xf numFmtId="0" fontId="3" fillId="0" borderId="37" xfId="2" applyFont="1" applyBorder="1" applyAlignment="1">
      <alignment horizontal="center"/>
    </xf>
    <xf numFmtId="0" fontId="3" fillId="0" borderId="38" xfId="2" applyFont="1" applyBorder="1" applyAlignment="1">
      <alignment horizontal="center"/>
    </xf>
    <xf numFmtId="0" fontId="3" fillId="0" borderId="39" xfId="2" applyFont="1" applyBorder="1" applyAlignment="1">
      <alignment horizontal="center"/>
    </xf>
    <xf numFmtId="166" fontId="0" fillId="0" borderId="37" xfId="1" applyNumberFormat="1" applyFont="1" applyBorder="1" applyAlignment="1">
      <alignment horizontal="right"/>
    </xf>
    <xf numFmtId="166" fontId="0" fillId="0" borderId="38" xfId="1" applyNumberFormat="1" applyFont="1" applyBorder="1" applyAlignment="1">
      <alignment horizontal="right"/>
    </xf>
    <xf numFmtId="166" fontId="0" fillId="0" borderId="40" xfId="1" applyNumberFormat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7" fillId="0" borderId="0" xfId="2" applyAlignment="1">
      <alignment horizontal="left"/>
    </xf>
    <xf numFmtId="166" fontId="0" fillId="0" borderId="6" xfId="1" applyNumberFormat="1" applyFont="1" applyBorder="1" applyAlignment="1" applyProtection="1">
      <alignment horizontal="center"/>
      <protection locked="0"/>
    </xf>
    <xf numFmtId="166" fontId="1" fillId="0" borderId="42" xfId="1" applyNumberFormat="1" applyFont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1" fontId="1" fillId="0" borderId="3" xfId="4" quotePrefix="1" applyNumberFormat="1" applyBorder="1" applyAlignment="1" applyProtection="1">
      <alignment horizontal="center"/>
      <protection locked="0"/>
    </xf>
    <xf numFmtId="172" fontId="0" fillId="0" borderId="3" xfId="4" applyNumberFormat="1" applyFont="1" applyBorder="1" applyAlignment="1" applyProtection="1">
      <alignment horizontal="center"/>
      <protection locked="0"/>
    </xf>
    <xf numFmtId="173" fontId="0" fillId="0" borderId="3" xfId="1" applyNumberFormat="1" applyFont="1" applyBorder="1" applyAlignment="1" applyProtection="1">
      <alignment horizontal="center"/>
      <protection locked="0"/>
    </xf>
  </cellXfs>
  <cellStyles count="5">
    <cellStyle name="Comma" xfId="1" builtinId="3"/>
    <cellStyle name="Comma [0]" xfId="4" builtinId="6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57150</xdr:rowOff>
    </xdr:from>
    <xdr:to>
      <xdr:col>8</xdr:col>
      <xdr:colOff>704850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1905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4</xdr:col>
      <xdr:colOff>295275</xdr:colOff>
      <xdr:row>6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P189"/>
  <sheetViews>
    <sheetView showGridLines="0" topLeftCell="A10" zoomScale="90" zoomScaleNormal="90" zoomScaleSheetLayoutView="85" workbookViewId="0">
      <selection activeCell="D24" sqref="D24:E24"/>
    </sheetView>
  </sheetViews>
  <sheetFormatPr baseColWidth="10" defaultColWidth="8.83203125" defaultRowHeight="13" x14ac:dyDescent="0.15"/>
  <cols>
    <col min="1" max="1" width="1.33203125" style="1" customWidth="1"/>
    <col min="2" max="2" width="0.5" customWidth="1"/>
    <col min="3" max="3" width="1" customWidth="1"/>
    <col min="4" max="4" width="6.5" customWidth="1"/>
    <col min="5" max="5" width="3.33203125" customWidth="1"/>
    <col min="6" max="6" width="1.5" customWidth="1"/>
    <col min="7" max="7" width="5.1640625" style="5" customWidth="1"/>
    <col min="8" max="8" width="1.33203125" style="5" customWidth="1"/>
    <col min="9" max="9" width="10.6640625" customWidth="1"/>
    <col min="10" max="10" width="6.5" customWidth="1"/>
    <col min="11" max="11" width="12.33203125" customWidth="1"/>
    <col min="12" max="12" width="9.5" customWidth="1"/>
    <col min="13" max="13" width="13.5" customWidth="1"/>
    <col min="14" max="14" width="14.83203125" customWidth="1"/>
    <col min="15" max="15" width="13.1640625" bestFit="1" customWidth="1"/>
    <col min="16" max="16" width="15" bestFit="1" customWidth="1"/>
    <col min="17" max="17" width="23.5" customWidth="1"/>
    <col min="18" max="18" width="6.33203125" customWidth="1"/>
    <col min="19" max="19" width="0.5" customWidth="1"/>
    <col min="20" max="42" width="9.1640625" style="1"/>
  </cols>
  <sheetData>
    <row r="1" spans="2:19" ht="6.75" customHeight="1" x14ac:dyDescent="0.15"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3" customHeight="1" x14ac:dyDescent="0.15">
      <c r="B2" s="3"/>
      <c r="C2" s="3"/>
      <c r="D2" s="3"/>
      <c r="E2" s="3"/>
      <c r="F2" s="3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8.25" customHeight="1" x14ac:dyDescent="0.15">
      <c r="B3" s="3"/>
      <c r="S3" s="3"/>
    </row>
    <row r="4" spans="2:19" ht="16" x14ac:dyDescent="0.2">
      <c r="B4" s="3"/>
      <c r="G4" s="6"/>
      <c r="H4" s="6"/>
      <c r="P4" s="7"/>
      <c r="Q4" s="8"/>
      <c r="S4" s="3"/>
    </row>
    <row r="5" spans="2:19" x14ac:dyDescent="0.15">
      <c r="B5" s="3"/>
      <c r="P5" s="7"/>
      <c r="Q5" s="8"/>
      <c r="S5" s="3"/>
    </row>
    <row r="6" spans="2:19" ht="18.75" customHeight="1" x14ac:dyDescent="0.2">
      <c r="B6" s="3"/>
      <c r="D6" s="9" t="s"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3"/>
    </row>
    <row r="7" spans="2:19" ht="14" x14ac:dyDescent="0.15">
      <c r="B7" s="3"/>
      <c r="P7" s="10" t="s">
        <v>1</v>
      </c>
      <c r="Q7" s="11" t="s">
        <v>158</v>
      </c>
      <c r="S7" s="3"/>
    </row>
    <row r="8" spans="2:19" ht="13.5" customHeight="1" x14ac:dyDescent="0.2">
      <c r="B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 t="s">
        <v>2</v>
      </c>
      <c r="Q8" s="14">
        <v>2018</v>
      </c>
      <c r="S8" s="3"/>
    </row>
    <row r="9" spans="2:19" ht="2.25" customHeight="1" x14ac:dyDescent="0.15">
      <c r="B9" s="3"/>
      <c r="C9" s="15"/>
      <c r="D9" s="16"/>
      <c r="E9" s="17"/>
      <c r="F9" s="17"/>
      <c r="G9" s="18"/>
      <c r="H9" s="18"/>
      <c r="I9" s="17"/>
      <c r="J9" s="17"/>
      <c r="K9" s="17"/>
      <c r="L9" s="17"/>
      <c r="M9" s="17"/>
      <c r="N9" s="17"/>
      <c r="O9" s="17"/>
      <c r="P9" s="17"/>
      <c r="Q9" s="19"/>
      <c r="S9" s="3"/>
    </row>
    <row r="10" spans="2:19" ht="5.25" customHeight="1" x14ac:dyDescent="0.15">
      <c r="B10" s="3"/>
      <c r="D10" s="20"/>
      <c r="E10" s="20"/>
      <c r="F10" s="20"/>
      <c r="G10" s="21"/>
      <c r="H10" s="21"/>
      <c r="I10" s="20"/>
      <c r="J10" s="20"/>
      <c r="K10" s="20"/>
      <c r="L10" s="20"/>
      <c r="M10" s="20"/>
      <c r="N10" s="20"/>
      <c r="O10" s="20"/>
      <c r="P10" s="20"/>
      <c r="Q10" s="20"/>
      <c r="S10" s="3"/>
    </row>
    <row r="11" spans="2:19" ht="15" customHeight="1" x14ac:dyDescent="0.15">
      <c r="B11" s="3"/>
      <c r="D11" s="22" t="s">
        <v>3</v>
      </c>
      <c r="E11" s="22"/>
      <c r="F11" s="22"/>
      <c r="G11" s="23" t="s">
        <v>4</v>
      </c>
      <c r="H11" s="22" t="s">
        <v>5</v>
      </c>
      <c r="I11" s="296" t="s">
        <v>135</v>
      </c>
      <c r="J11" s="296"/>
      <c r="K11" s="296"/>
      <c r="L11" s="7"/>
      <c r="M11" s="7"/>
      <c r="N11" s="7"/>
      <c r="O11" s="7" t="s">
        <v>6</v>
      </c>
      <c r="P11" s="24" t="s">
        <v>7</v>
      </c>
      <c r="Q11" s="25" t="s">
        <v>8</v>
      </c>
      <c r="S11" s="3"/>
    </row>
    <row r="12" spans="2:19" ht="14" x14ac:dyDescent="0.15">
      <c r="B12" s="3"/>
      <c r="D12" s="22" t="s">
        <v>9</v>
      </c>
      <c r="E12" s="22"/>
      <c r="F12" s="22"/>
      <c r="G12" s="23" t="s">
        <v>10</v>
      </c>
      <c r="H12" s="22" t="s">
        <v>5</v>
      </c>
      <c r="I12" s="198" t="s">
        <v>136</v>
      </c>
      <c r="J12" s="26"/>
      <c r="K12" s="26"/>
      <c r="L12" s="7"/>
      <c r="M12" s="7"/>
      <c r="N12" s="7"/>
      <c r="O12" s="7"/>
      <c r="P12" s="8"/>
      <c r="S12" s="3"/>
    </row>
    <row r="13" spans="2:19" ht="15" customHeight="1" x14ac:dyDescent="0.15">
      <c r="B13" s="3"/>
      <c r="D13" s="22" t="s">
        <v>11</v>
      </c>
      <c r="E13" s="22"/>
      <c r="F13" s="22"/>
      <c r="G13" s="23" t="s">
        <v>12</v>
      </c>
      <c r="H13" s="22" t="s">
        <v>5</v>
      </c>
      <c r="I13" s="297" t="s">
        <v>53</v>
      </c>
      <c r="J13" s="297"/>
      <c r="K13" s="297"/>
      <c r="L13" s="7"/>
      <c r="M13" s="7"/>
      <c r="N13" s="7"/>
      <c r="O13" s="7" t="s">
        <v>13</v>
      </c>
      <c r="P13" s="27" t="s">
        <v>155</v>
      </c>
      <c r="Q13" s="28"/>
      <c r="S13" s="3"/>
    </row>
    <row r="14" spans="2:19" x14ac:dyDescent="0.15">
      <c r="B14" s="3"/>
      <c r="D14" s="22" t="s">
        <v>14</v>
      </c>
      <c r="E14" s="22"/>
      <c r="F14" s="22"/>
      <c r="G14" s="23" t="s">
        <v>15</v>
      </c>
      <c r="H14" s="22" t="s">
        <v>5</v>
      </c>
      <c r="I14" s="298" t="s">
        <v>16</v>
      </c>
      <c r="J14" s="298"/>
      <c r="K14" s="298"/>
      <c r="L14" s="7"/>
      <c r="M14" s="7"/>
      <c r="N14" s="7"/>
      <c r="O14" s="7"/>
      <c r="P14" s="8"/>
      <c r="S14" s="3"/>
    </row>
    <row r="15" spans="2:19" ht="14.25" customHeight="1" x14ac:dyDescent="0.15">
      <c r="B15" s="3"/>
      <c r="D15" s="22" t="s">
        <v>17</v>
      </c>
      <c r="E15" s="22"/>
      <c r="F15" s="22"/>
      <c r="G15" s="23" t="s">
        <v>15</v>
      </c>
      <c r="H15" s="22" t="s">
        <v>5</v>
      </c>
      <c r="I15" s="298" t="s">
        <v>18</v>
      </c>
      <c r="J15" s="298"/>
      <c r="K15" s="298"/>
      <c r="L15" s="8"/>
      <c r="M15" s="8"/>
      <c r="N15" s="8"/>
      <c r="O15" s="7" t="s">
        <v>19</v>
      </c>
      <c r="P15" s="29" t="s">
        <v>156</v>
      </c>
      <c r="Q15" s="29"/>
      <c r="S15" s="3"/>
    </row>
    <row r="16" spans="2:19" ht="9" customHeight="1" x14ac:dyDescent="0.15">
      <c r="B16" s="3"/>
      <c r="S16" s="3"/>
    </row>
    <row r="17" spans="2:19" ht="2.25" customHeight="1" x14ac:dyDescent="0.15">
      <c r="B17" s="3"/>
      <c r="D17" s="16"/>
      <c r="E17" s="17"/>
      <c r="F17" s="17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9"/>
      <c r="S17" s="3"/>
    </row>
    <row r="18" spans="2:19" ht="5.25" customHeight="1" x14ac:dyDescent="0.15">
      <c r="B18" s="3"/>
      <c r="D18" s="8"/>
      <c r="E18" s="8"/>
      <c r="F18" s="8"/>
      <c r="G18" s="30"/>
      <c r="H18" s="30"/>
      <c r="I18" s="8"/>
      <c r="J18" s="8"/>
      <c r="K18" s="8"/>
      <c r="L18" s="31"/>
      <c r="M18" s="31"/>
      <c r="N18" s="31"/>
      <c r="O18" s="31"/>
      <c r="P18" s="8"/>
      <c r="Q18" s="8"/>
      <c r="S18" s="3"/>
    </row>
    <row r="19" spans="2:19" ht="18" customHeight="1" x14ac:dyDescent="0.15">
      <c r="B19" s="3"/>
      <c r="D19" s="299" t="s">
        <v>20</v>
      </c>
      <c r="E19" s="300"/>
      <c r="F19" s="299" t="s">
        <v>21</v>
      </c>
      <c r="G19" s="303"/>
      <c r="H19" s="303"/>
      <c r="I19" s="303"/>
      <c r="J19" s="303"/>
      <c r="K19" s="303"/>
      <c r="L19" s="304"/>
      <c r="M19" s="32" t="s">
        <v>22</v>
      </c>
      <c r="N19" s="33"/>
      <c r="O19" s="34" t="s">
        <v>23</v>
      </c>
      <c r="P19" s="35" t="s">
        <v>24</v>
      </c>
      <c r="Q19" s="36" t="s">
        <v>25</v>
      </c>
      <c r="S19" s="3"/>
    </row>
    <row r="20" spans="2:19" ht="16.5" customHeight="1" x14ac:dyDescent="0.15">
      <c r="B20" s="3"/>
      <c r="D20" s="301"/>
      <c r="E20" s="302"/>
      <c r="F20" s="305"/>
      <c r="G20" s="306"/>
      <c r="H20" s="306"/>
      <c r="I20" s="306"/>
      <c r="J20" s="306"/>
      <c r="K20" s="306"/>
      <c r="L20" s="307"/>
      <c r="M20" s="37" t="s">
        <v>23</v>
      </c>
      <c r="N20" s="38" t="s">
        <v>26</v>
      </c>
      <c r="O20" s="39"/>
      <c r="P20" s="40" t="s">
        <v>27</v>
      </c>
      <c r="Q20" s="41" t="s">
        <v>28</v>
      </c>
      <c r="S20" s="3"/>
    </row>
    <row r="21" spans="2:19" ht="15.75" customHeight="1" x14ac:dyDescent="0.15">
      <c r="B21" s="3"/>
      <c r="D21" s="310"/>
      <c r="E21" s="311"/>
      <c r="F21" s="312"/>
      <c r="G21" s="313"/>
      <c r="H21" s="313"/>
      <c r="I21" s="313"/>
      <c r="J21" s="313"/>
      <c r="K21" s="313"/>
      <c r="L21" s="314"/>
      <c r="M21" s="42"/>
      <c r="N21" s="43"/>
      <c r="O21" s="44" t="s">
        <v>29</v>
      </c>
      <c r="P21" s="45"/>
      <c r="Q21" s="46"/>
      <c r="S21" s="3"/>
    </row>
    <row r="22" spans="2:19" ht="15.75" customHeight="1" x14ac:dyDescent="0.15">
      <c r="B22" s="3"/>
      <c r="D22" s="308"/>
      <c r="E22" s="309"/>
      <c r="F22" s="259" t="s">
        <v>159</v>
      </c>
      <c r="G22" s="242"/>
      <c r="H22" s="242"/>
      <c r="I22" s="242"/>
      <c r="J22" s="242"/>
      <c r="K22" s="242"/>
      <c r="L22" s="243"/>
      <c r="M22" s="47"/>
      <c r="N22" s="48"/>
      <c r="O22" s="49"/>
      <c r="P22" s="50">
        <v>0</v>
      </c>
      <c r="Q22" s="227">
        <v>7000002008</v>
      </c>
      <c r="S22" s="3"/>
    </row>
    <row r="23" spans="2:19" ht="15.75" customHeight="1" x14ac:dyDescent="0.15">
      <c r="B23" s="3"/>
      <c r="D23" s="308"/>
      <c r="E23" s="309"/>
      <c r="F23" s="260" t="s">
        <v>160</v>
      </c>
      <c r="G23" s="242"/>
      <c r="H23" s="242"/>
      <c r="I23" s="242"/>
      <c r="J23" s="242"/>
      <c r="K23" s="242"/>
      <c r="L23" s="243"/>
      <c r="M23" s="47"/>
      <c r="N23" s="48"/>
      <c r="O23" s="49"/>
      <c r="P23" s="50">
        <v>0</v>
      </c>
      <c r="Q23" s="227">
        <v>7000002008</v>
      </c>
      <c r="S23" s="3"/>
    </row>
    <row r="24" spans="2:19" ht="15.75" customHeight="1" x14ac:dyDescent="0.15">
      <c r="B24" s="3"/>
      <c r="D24" s="308"/>
      <c r="E24" s="309"/>
      <c r="F24" s="260" t="s">
        <v>157</v>
      </c>
      <c r="G24" s="242"/>
      <c r="H24" s="250"/>
      <c r="I24" s="250"/>
      <c r="J24" s="251"/>
      <c r="K24" s="251"/>
      <c r="L24" s="252"/>
      <c r="M24" s="47"/>
      <c r="N24" s="48"/>
      <c r="O24" s="51"/>
      <c r="P24" s="50">
        <v>0</v>
      </c>
      <c r="Q24" s="227">
        <v>7000002008</v>
      </c>
      <c r="S24" s="3"/>
    </row>
    <row r="25" spans="2:19" ht="15.75" customHeight="1" x14ac:dyDescent="0.15">
      <c r="B25" s="3"/>
      <c r="D25" s="308"/>
      <c r="E25" s="309"/>
      <c r="F25" s="259"/>
      <c r="G25" s="242"/>
      <c r="H25" s="250"/>
      <c r="I25" s="250"/>
      <c r="J25" s="251"/>
      <c r="K25" s="251"/>
      <c r="L25" s="243"/>
      <c r="M25" s="47"/>
      <c r="N25" s="48"/>
      <c r="O25" s="49"/>
      <c r="P25" s="50">
        <v>0</v>
      </c>
      <c r="Q25" s="227">
        <v>7000002008</v>
      </c>
      <c r="S25" s="3"/>
    </row>
    <row r="26" spans="2:19" ht="15.75" customHeight="1" x14ac:dyDescent="0.15">
      <c r="B26" s="3"/>
      <c r="D26" s="308"/>
      <c r="E26" s="309"/>
      <c r="F26" s="259"/>
      <c r="G26" s="242"/>
      <c r="H26" s="242"/>
      <c r="I26" s="242"/>
      <c r="J26" s="242"/>
      <c r="K26" s="242"/>
      <c r="L26" s="243"/>
      <c r="M26" s="47"/>
      <c r="N26" s="48"/>
      <c r="O26" s="49"/>
      <c r="P26" s="50">
        <v>0</v>
      </c>
      <c r="Q26" s="227">
        <v>7000002008</v>
      </c>
      <c r="S26" s="3"/>
    </row>
    <row r="27" spans="2:19" ht="15.75" customHeight="1" x14ac:dyDescent="0.15">
      <c r="B27" s="3"/>
      <c r="D27" s="294"/>
      <c r="E27" s="295"/>
      <c r="F27" s="258"/>
      <c r="G27" s="253"/>
      <c r="H27" s="253"/>
      <c r="I27" s="253"/>
      <c r="J27" s="253"/>
      <c r="K27" s="253"/>
      <c r="L27" s="254"/>
      <c r="M27" s="193"/>
      <c r="N27" s="194"/>
      <c r="O27" s="51"/>
      <c r="P27" s="50">
        <v>0</v>
      </c>
      <c r="Q27" s="52"/>
      <c r="S27" s="3"/>
    </row>
    <row r="28" spans="2:19" ht="15.75" customHeight="1" x14ac:dyDescent="0.15">
      <c r="B28" s="3"/>
      <c r="D28" s="294"/>
      <c r="E28" s="295"/>
      <c r="F28" s="259" t="s">
        <v>161</v>
      </c>
      <c r="G28" s="244"/>
      <c r="H28" s="244"/>
      <c r="I28" s="244"/>
      <c r="J28" s="244"/>
      <c r="K28" s="244"/>
      <c r="L28" s="245"/>
      <c r="M28" s="47"/>
      <c r="N28" s="48"/>
      <c r="O28" s="51"/>
      <c r="P28" s="50">
        <v>0</v>
      </c>
      <c r="Q28" s="52">
        <v>7000003604</v>
      </c>
      <c r="S28" s="3"/>
    </row>
    <row r="29" spans="2:19" ht="15.75" customHeight="1" x14ac:dyDescent="0.15">
      <c r="B29" s="3"/>
      <c r="D29" s="294"/>
      <c r="E29" s="295"/>
      <c r="F29" s="259" t="s">
        <v>162</v>
      </c>
      <c r="G29" s="256"/>
      <c r="H29" s="256"/>
      <c r="I29" s="256"/>
      <c r="J29" s="256"/>
      <c r="K29" s="256"/>
      <c r="L29" s="257"/>
      <c r="M29" s="47"/>
      <c r="N29" s="48"/>
      <c r="O29" s="50"/>
      <c r="P29" s="50">
        <v>0</v>
      </c>
      <c r="Q29" s="52">
        <v>7000002301</v>
      </c>
      <c r="S29" s="3"/>
    </row>
    <row r="30" spans="2:19" ht="15.75" customHeight="1" x14ac:dyDescent="0.15">
      <c r="B30" s="3"/>
      <c r="D30" s="294"/>
      <c r="E30" s="295"/>
      <c r="F30" s="258"/>
      <c r="G30" s="256"/>
      <c r="H30" s="256"/>
      <c r="I30" s="256"/>
      <c r="J30" s="256"/>
      <c r="K30" s="256"/>
      <c r="L30" s="257"/>
      <c r="M30" s="47"/>
      <c r="N30" s="48"/>
      <c r="O30" s="51"/>
      <c r="P30" s="50"/>
      <c r="Q30" s="52"/>
      <c r="S30" s="3"/>
    </row>
    <row r="31" spans="2:19" ht="15.75" customHeight="1" x14ac:dyDescent="0.15">
      <c r="B31" s="3"/>
      <c r="D31" s="289"/>
      <c r="E31" s="291"/>
      <c r="F31" s="258"/>
      <c r="G31" s="248"/>
      <c r="H31" s="248"/>
      <c r="I31" s="248"/>
      <c r="J31" s="248"/>
      <c r="K31" s="248"/>
      <c r="L31" s="249"/>
      <c r="M31" s="47"/>
      <c r="N31" s="48"/>
      <c r="O31" s="51"/>
      <c r="P31" s="50"/>
      <c r="Q31" s="52"/>
      <c r="S31" s="3"/>
    </row>
    <row r="32" spans="2:19" ht="15.75" customHeight="1" x14ac:dyDescent="0.15">
      <c r="B32" s="3"/>
      <c r="D32" s="289"/>
      <c r="E32" s="291"/>
      <c r="F32" s="247"/>
      <c r="G32" s="248"/>
      <c r="H32" s="248"/>
      <c r="I32" s="248"/>
      <c r="J32" s="248"/>
      <c r="K32" s="248"/>
      <c r="L32" s="249"/>
      <c r="M32" s="47"/>
      <c r="N32" s="48"/>
      <c r="O32" s="51"/>
      <c r="P32" s="50"/>
      <c r="Q32" s="52"/>
      <c r="S32" s="3"/>
    </row>
    <row r="33" spans="2:19" ht="15.75" customHeight="1" x14ac:dyDescent="0.15">
      <c r="B33" s="3"/>
      <c r="D33" s="289"/>
      <c r="E33" s="291"/>
      <c r="F33" s="279"/>
      <c r="G33" s="292"/>
      <c r="H33" s="292"/>
      <c r="I33" s="292"/>
      <c r="J33" s="292"/>
      <c r="K33" s="292"/>
      <c r="L33" s="293"/>
      <c r="M33" s="47"/>
      <c r="N33" s="48"/>
      <c r="O33" s="51"/>
      <c r="P33" s="50"/>
      <c r="Q33" s="52"/>
      <c r="S33" s="3"/>
    </row>
    <row r="34" spans="2:19" ht="15.75" customHeight="1" x14ac:dyDescent="0.15">
      <c r="B34" s="3"/>
      <c r="D34" s="289"/>
      <c r="E34" s="291"/>
      <c r="F34" s="276"/>
      <c r="G34" s="277"/>
      <c r="H34" s="277"/>
      <c r="I34" s="277"/>
      <c r="J34" s="277"/>
      <c r="K34" s="277"/>
      <c r="L34" s="278"/>
      <c r="M34" s="47"/>
      <c r="N34" s="48"/>
      <c r="O34" s="51"/>
      <c r="P34" s="50"/>
      <c r="Q34" s="52"/>
      <c r="S34" s="3"/>
    </row>
    <row r="35" spans="2:19" ht="15.75" customHeight="1" x14ac:dyDescent="0.15">
      <c r="B35" s="3"/>
      <c r="D35" s="289"/>
      <c r="E35" s="291"/>
      <c r="F35" s="279"/>
      <c r="G35" s="292"/>
      <c r="H35" s="292"/>
      <c r="I35" s="292"/>
      <c r="J35" s="292"/>
      <c r="K35" s="292"/>
      <c r="L35" s="293"/>
      <c r="M35" s="47"/>
      <c r="N35" s="48"/>
      <c r="O35" s="51"/>
      <c r="P35" s="50"/>
      <c r="Q35" s="52"/>
      <c r="S35" s="3"/>
    </row>
    <row r="36" spans="2:19" ht="15.75" customHeight="1" x14ac:dyDescent="0.15">
      <c r="B36" s="3"/>
      <c r="D36" s="289"/>
      <c r="E36" s="291"/>
      <c r="F36" s="279"/>
      <c r="G36" s="292"/>
      <c r="H36" s="292"/>
      <c r="I36" s="292"/>
      <c r="J36" s="292"/>
      <c r="K36" s="292"/>
      <c r="L36" s="293"/>
      <c r="M36" s="47"/>
      <c r="N36" s="48"/>
      <c r="O36" s="51"/>
      <c r="P36" s="50"/>
      <c r="Q36" s="52"/>
      <c r="S36" s="3"/>
    </row>
    <row r="37" spans="2:19" ht="15.75" customHeight="1" x14ac:dyDescent="0.15">
      <c r="B37" s="3"/>
      <c r="D37" s="289"/>
      <c r="E37" s="291"/>
      <c r="F37" s="279"/>
      <c r="G37" s="292"/>
      <c r="H37" s="292"/>
      <c r="I37" s="292"/>
      <c r="J37" s="292"/>
      <c r="K37" s="292"/>
      <c r="L37" s="293"/>
      <c r="M37" s="47"/>
      <c r="N37" s="48"/>
      <c r="O37" s="51"/>
      <c r="P37" s="50"/>
      <c r="Q37" s="52"/>
      <c r="S37" s="3"/>
    </row>
    <row r="38" spans="2:19" ht="15.75" customHeight="1" x14ac:dyDescent="0.15">
      <c r="B38" s="3"/>
      <c r="D38" s="274"/>
      <c r="E38" s="275"/>
      <c r="F38" s="282"/>
      <c r="G38" s="280"/>
      <c r="H38" s="280"/>
      <c r="I38" s="280"/>
      <c r="J38" s="280"/>
      <c r="K38" s="280"/>
      <c r="L38" s="281"/>
      <c r="M38" s="47"/>
      <c r="N38" s="48"/>
      <c r="O38" s="51"/>
      <c r="P38" s="50"/>
      <c r="Q38" s="52"/>
      <c r="S38" s="3"/>
    </row>
    <row r="39" spans="2:19" ht="15.75" customHeight="1" x14ac:dyDescent="0.15">
      <c r="B39" s="3"/>
      <c r="D39" s="274"/>
      <c r="E39" s="290"/>
      <c r="F39" s="282"/>
      <c r="G39" s="280"/>
      <c r="H39" s="280"/>
      <c r="I39" s="280"/>
      <c r="J39" s="280"/>
      <c r="K39" s="280"/>
      <c r="L39" s="281"/>
      <c r="M39" s="53"/>
      <c r="N39" s="54"/>
      <c r="O39" s="51"/>
      <c r="P39" s="55"/>
      <c r="Q39" s="52"/>
      <c r="S39" s="3"/>
    </row>
    <row r="40" spans="2:19" ht="15.75" customHeight="1" x14ac:dyDescent="0.15">
      <c r="B40" s="3"/>
      <c r="D40" s="274"/>
      <c r="E40" s="290"/>
      <c r="F40" s="282"/>
      <c r="G40" s="280"/>
      <c r="H40" s="280"/>
      <c r="I40" s="280"/>
      <c r="J40" s="280"/>
      <c r="K40" s="280"/>
      <c r="L40" s="281"/>
      <c r="M40" s="53"/>
      <c r="N40" s="54"/>
      <c r="O40" s="51"/>
      <c r="P40" s="55"/>
      <c r="Q40" s="52"/>
      <c r="S40" s="3"/>
    </row>
    <row r="41" spans="2:19" ht="15.75" customHeight="1" x14ac:dyDescent="0.15">
      <c r="B41" s="3"/>
      <c r="D41" s="289"/>
      <c r="E41" s="290"/>
      <c r="F41" s="282"/>
      <c r="G41" s="280"/>
      <c r="H41" s="280"/>
      <c r="I41" s="280"/>
      <c r="J41" s="280"/>
      <c r="K41" s="280"/>
      <c r="L41" s="281"/>
      <c r="M41" s="53"/>
      <c r="N41" s="54"/>
      <c r="O41" s="51"/>
      <c r="P41" s="55"/>
      <c r="Q41" s="52"/>
      <c r="S41" s="3"/>
    </row>
    <row r="42" spans="2:19" ht="15.75" customHeight="1" x14ac:dyDescent="0.15">
      <c r="B42" s="3"/>
      <c r="D42" s="289"/>
      <c r="E42" s="275"/>
      <c r="F42" s="282"/>
      <c r="G42" s="280"/>
      <c r="H42" s="280"/>
      <c r="I42" s="280"/>
      <c r="J42" s="280"/>
      <c r="K42" s="280"/>
      <c r="L42" s="281"/>
      <c r="M42" s="53"/>
      <c r="N42" s="54"/>
      <c r="O42" s="51"/>
      <c r="P42" s="55"/>
      <c r="Q42" s="52"/>
      <c r="S42" s="3"/>
    </row>
    <row r="43" spans="2:19" ht="15.75" customHeight="1" x14ac:dyDescent="0.15">
      <c r="B43" s="3"/>
      <c r="D43" s="274"/>
      <c r="E43" s="275"/>
      <c r="F43" s="282"/>
      <c r="G43" s="280"/>
      <c r="H43" s="280"/>
      <c r="I43" s="280"/>
      <c r="J43" s="280"/>
      <c r="K43" s="280"/>
      <c r="L43" s="281"/>
      <c r="M43" s="53"/>
      <c r="N43" s="54"/>
      <c r="O43" s="51"/>
      <c r="P43" s="56"/>
      <c r="Q43" s="57"/>
      <c r="S43" s="3"/>
    </row>
    <row r="44" spans="2:19" ht="15.75" customHeight="1" x14ac:dyDescent="0.15">
      <c r="B44" s="3"/>
      <c r="D44" s="274"/>
      <c r="E44" s="275"/>
      <c r="F44" s="282"/>
      <c r="G44" s="280"/>
      <c r="H44" s="280"/>
      <c r="I44" s="280"/>
      <c r="J44" s="280"/>
      <c r="K44" s="280"/>
      <c r="L44" s="281"/>
      <c r="M44" s="53"/>
      <c r="N44" s="54"/>
      <c r="O44" s="51"/>
      <c r="P44" s="56"/>
      <c r="Q44" s="57"/>
      <c r="S44" s="3"/>
    </row>
    <row r="45" spans="2:19" ht="15.75" customHeight="1" x14ac:dyDescent="0.15">
      <c r="B45" s="3"/>
      <c r="D45" s="58"/>
      <c r="E45" s="59"/>
      <c r="F45" s="282"/>
      <c r="G45" s="280"/>
      <c r="H45" s="280"/>
      <c r="I45" s="280"/>
      <c r="J45" s="280"/>
      <c r="K45" s="280"/>
      <c r="L45" s="281"/>
      <c r="M45" s="60"/>
      <c r="N45" s="61"/>
      <c r="O45" s="62"/>
      <c r="P45" s="56"/>
      <c r="Q45" s="52"/>
      <c r="S45" s="3"/>
    </row>
    <row r="46" spans="2:19" ht="15.75" customHeight="1" x14ac:dyDescent="0.15">
      <c r="B46" s="3"/>
      <c r="D46" s="274"/>
      <c r="E46" s="275"/>
      <c r="F46" s="282"/>
      <c r="G46" s="280"/>
      <c r="H46" s="280"/>
      <c r="I46" s="280"/>
      <c r="J46" s="280"/>
      <c r="K46" s="280"/>
      <c r="L46" s="281"/>
      <c r="M46" s="60"/>
      <c r="N46" s="61"/>
      <c r="O46" s="62"/>
      <c r="P46" s="56"/>
      <c r="Q46" s="59"/>
      <c r="S46" s="3"/>
    </row>
    <row r="47" spans="2:19" ht="15.75" customHeight="1" x14ac:dyDescent="0.15">
      <c r="B47" s="3"/>
      <c r="D47" s="274"/>
      <c r="E47" s="275"/>
      <c r="F47" s="282"/>
      <c r="G47" s="280"/>
      <c r="H47" s="280"/>
      <c r="I47" s="280"/>
      <c r="J47" s="280"/>
      <c r="K47" s="280"/>
      <c r="L47" s="281"/>
      <c r="M47" s="60"/>
      <c r="N47" s="61"/>
      <c r="O47" s="62"/>
      <c r="P47" s="56"/>
      <c r="Q47" s="59"/>
      <c r="S47" s="3"/>
    </row>
    <row r="48" spans="2:19" ht="15.75" customHeight="1" x14ac:dyDescent="0.15">
      <c r="B48" s="3"/>
      <c r="D48" s="274"/>
      <c r="E48" s="275"/>
      <c r="F48" s="276"/>
      <c r="G48" s="277"/>
      <c r="H48" s="277"/>
      <c r="I48" s="277"/>
      <c r="J48" s="277"/>
      <c r="K48" s="277"/>
      <c r="L48" s="278"/>
      <c r="M48" s="60"/>
      <c r="N48" s="61"/>
      <c r="O48" s="62"/>
      <c r="P48" s="56"/>
      <c r="Q48" s="52"/>
      <c r="S48" s="3"/>
    </row>
    <row r="49" spans="2:19" ht="15.75" customHeight="1" x14ac:dyDescent="0.15">
      <c r="B49" s="3"/>
      <c r="D49" s="274"/>
      <c r="E49" s="275"/>
      <c r="F49" s="279"/>
      <c r="G49" s="280"/>
      <c r="H49" s="280"/>
      <c r="I49" s="280"/>
      <c r="J49" s="280"/>
      <c r="K49" s="280"/>
      <c r="L49" s="281"/>
      <c r="M49" s="60"/>
      <c r="N49" s="61"/>
      <c r="O49" s="62"/>
      <c r="P49" s="56"/>
      <c r="Q49" s="57"/>
      <c r="S49" s="3"/>
    </row>
    <row r="50" spans="2:19" ht="15.75" customHeight="1" x14ac:dyDescent="0.15">
      <c r="B50" s="3"/>
      <c r="D50" s="274"/>
      <c r="E50" s="275"/>
      <c r="F50" s="282"/>
      <c r="G50" s="280"/>
      <c r="H50" s="280"/>
      <c r="I50" s="280"/>
      <c r="J50" s="280"/>
      <c r="K50" s="280"/>
      <c r="L50" s="281"/>
      <c r="M50" s="60"/>
      <c r="N50" s="61"/>
      <c r="O50" s="62"/>
      <c r="P50" s="56"/>
      <c r="Q50" s="57"/>
      <c r="S50" s="3"/>
    </row>
    <row r="51" spans="2:19" ht="15.75" customHeight="1" x14ac:dyDescent="0.15">
      <c r="B51" s="3"/>
      <c r="D51" s="274"/>
      <c r="E51" s="275"/>
      <c r="F51" s="282"/>
      <c r="G51" s="280"/>
      <c r="H51" s="280"/>
      <c r="I51" s="280"/>
      <c r="J51" s="280"/>
      <c r="K51" s="280"/>
      <c r="L51" s="281"/>
      <c r="M51" s="60"/>
      <c r="N51" s="61"/>
      <c r="O51" s="62"/>
      <c r="P51" s="56"/>
      <c r="Q51" s="52"/>
      <c r="S51" s="3"/>
    </row>
    <row r="52" spans="2:19" ht="15.75" customHeight="1" x14ac:dyDescent="0.15">
      <c r="B52" s="3"/>
      <c r="D52" s="58"/>
      <c r="E52" s="59"/>
      <c r="F52" s="282"/>
      <c r="G52" s="280"/>
      <c r="H52" s="280"/>
      <c r="I52" s="280"/>
      <c r="J52" s="280"/>
      <c r="K52" s="280"/>
      <c r="L52" s="281"/>
      <c r="M52" s="60"/>
      <c r="N52" s="61"/>
      <c r="O52" s="62"/>
      <c r="P52" s="56"/>
      <c r="Q52" s="57"/>
      <c r="S52" s="3"/>
    </row>
    <row r="53" spans="2:19" ht="15.75" customHeight="1" x14ac:dyDescent="0.15">
      <c r="B53" s="3"/>
      <c r="D53" s="63"/>
      <c r="E53" s="64"/>
      <c r="F53" s="283"/>
      <c r="G53" s="284"/>
      <c r="H53" s="284"/>
      <c r="I53" s="284"/>
      <c r="J53" s="284"/>
      <c r="K53" s="284"/>
      <c r="L53" s="285"/>
      <c r="M53" s="65"/>
      <c r="N53" s="66"/>
      <c r="O53" s="67"/>
      <c r="P53" s="68"/>
      <c r="Q53" s="64"/>
      <c r="S53" s="3"/>
    </row>
    <row r="54" spans="2:19" ht="15.75" customHeight="1" x14ac:dyDescent="0.15">
      <c r="B54" s="3"/>
      <c r="D54" s="286" t="s">
        <v>30</v>
      </c>
      <c r="E54" s="287"/>
      <c r="F54" s="287"/>
      <c r="G54" s="287"/>
      <c r="H54" s="287"/>
      <c r="I54" s="287"/>
      <c r="J54" s="288"/>
      <c r="K54" s="69" t="s">
        <v>31</v>
      </c>
      <c r="L54" s="70"/>
      <c r="M54" s="71"/>
      <c r="N54" s="71"/>
      <c r="O54" s="72"/>
      <c r="P54" s="73">
        <f>SUM(P22:P52)</f>
        <v>0</v>
      </c>
      <c r="Q54" s="74"/>
      <c r="S54" s="3"/>
    </row>
    <row r="55" spans="2:19" ht="16.5" customHeight="1" x14ac:dyDescent="0.15">
      <c r="B55" s="3"/>
      <c r="D55" s="75" t="s">
        <v>32</v>
      </c>
      <c r="E55" s="76"/>
      <c r="F55" s="76"/>
      <c r="G55" s="76"/>
      <c r="H55" s="76"/>
      <c r="I55" s="76"/>
      <c r="J55" s="77"/>
      <c r="K55" s="78" t="s">
        <v>31</v>
      </c>
      <c r="L55" s="79"/>
      <c r="M55" s="80"/>
      <c r="N55" s="81"/>
      <c r="O55" s="82"/>
      <c r="P55" s="82">
        <v>2000000</v>
      </c>
      <c r="Q55" s="83"/>
      <c r="S55" s="3"/>
    </row>
    <row r="56" spans="2:19" ht="16.5" customHeight="1" x14ac:dyDescent="0.15">
      <c r="B56" s="3"/>
      <c r="D56" s="84"/>
      <c r="E56" s="85"/>
      <c r="F56" s="85"/>
      <c r="G56" s="85"/>
      <c r="H56" s="85"/>
      <c r="I56" s="85"/>
      <c r="J56" s="86"/>
      <c r="K56" s="87" t="s">
        <v>31</v>
      </c>
      <c r="L56" s="88"/>
      <c r="M56" s="71"/>
      <c r="N56" s="71"/>
      <c r="O56" s="89"/>
      <c r="P56" s="90"/>
      <c r="Q56" s="83"/>
      <c r="S56" s="3"/>
    </row>
    <row r="57" spans="2:19" ht="18" customHeight="1" x14ac:dyDescent="0.15">
      <c r="B57" s="3"/>
      <c r="D57" s="91" t="s">
        <v>150</v>
      </c>
      <c r="E57" s="92"/>
      <c r="F57" s="92"/>
      <c r="G57" s="92"/>
      <c r="H57" s="92"/>
      <c r="I57" s="92"/>
      <c r="J57" s="93"/>
      <c r="K57" s="94" t="s">
        <v>31</v>
      </c>
      <c r="L57" s="95"/>
      <c r="M57" s="96"/>
      <c r="N57" s="97"/>
      <c r="O57" s="98"/>
      <c r="P57" s="99">
        <f>P55-SUM(P54+N54)</f>
        <v>2000000</v>
      </c>
      <c r="Q57" s="100"/>
      <c r="S57" s="3"/>
    </row>
    <row r="58" spans="2:19" ht="18" customHeight="1" x14ac:dyDescent="0.15">
      <c r="B58" s="3"/>
      <c r="D58" s="101"/>
      <c r="E58" s="102"/>
      <c r="F58" s="102"/>
      <c r="G58" s="102"/>
      <c r="H58" s="102"/>
      <c r="I58" s="102"/>
      <c r="J58" s="103"/>
      <c r="K58" s="104" t="s">
        <v>33</v>
      </c>
      <c r="L58" s="105"/>
      <c r="M58" s="106"/>
      <c r="N58" s="107"/>
      <c r="O58" s="98"/>
      <c r="P58" s="99"/>
      <c r="Q58" s="100"/>
      <c r="S58" s="3"/>
    </row>
    <row r="59" spans="2:19" ht="18" customHeight="1" x14ac:dyDescent="0.15">
      <c r="B59" s="3"/>
      <c r="D59" s="101"/>
      <c r="E59" s="102"/>
      <c r="F59" s="102"/>
      <c r="G59" s="102"/>
      <c r="H59" s="102"/>
      <c r="I59" s="102"/>
      <c r="J59" s="103"/>
      <c r="K59" s="108"/>
      <c r="L59" s="109"/>
      <c r="M59" s="110"/>
      <c r="N59" s="110"/>
      <c r="O59" s="98"/>
      <c r="P59" s="90"/>
      <c r="Q59" s="111"/>
      <c r="S59" s="3"/>
    </row>
    <row r="60" spans="2:19" ht="4.5" customHeight="1" x14ac:dyDescent="0.15">
      <c r="B60" s="3"/>
      <c r="S60" s="3"/>
    </row>
    <row r="61" spans="2:19" x14ac:dyDescent="0.15">
      <c r="B61" s="3"/>
      <c r="D61" s="112"/>
      <c r="E61" s="113" t="s">
        <v>34</v>
      </c>
      <c r="F61" s="113"/>
      <c r="G61" s="113"/>
      <c r="H61" s="113"/>
      <c r="I61" s="114"/>
      <c r="J61" s="113"/>
      <c r="K61" s="273" t="s">
        <v>35</v>
      </c>
      <c r="L61" s="273"/>
      <c r="M61" s="114"/>
      <c r="N61" s="113" t="s">
        <v>36</v>
      </c>
      <c r="O61" s="114"/>
      <c r="P61" s="113" t="s">
        <v>37</v>
      </c>
      <c r="Q61" s="79"/>
      <c r="S61" s="3"/>
    </row>
    <row r="62" spans="2:19" x14ac:dyDescent="0.15">
      <c r="B62" s="3"/>
      <c r="D62" s="1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16"/>
      <c r="S62" s="3"/>
    </row>
    <row r="63" spans="2:19" x14ac:dyDescent="0.15">
      <c r="B63" s="3"/>
      <c r="D63" s="1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16"/>
      <c r="S63" s="3"/>
    </row>
    <row r="64" spans="2:19" x14ac:dyDescent="0.15">
      <c r="B64" s="3"/>
      <c r="D64" s="1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16"/>
      <c r="S64" s="3"/>
    </row>
    <row r="65" spans="2:19" x14ac:dyDescent="0.15">
      <c r="B65" s="3"/>
      <c r="D65" s="1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16"/>
      <c r="S65" s="3"/>
    </row>
    <row r="66" spans="2:19" x14ac:dyDescent="0.15">
      <c r="B66" s="3"/>
      <c r="D66" s="195"/>
      <c r="E66" s="29" t="s">
        <v>135</v>
      </c>
      <c r="F66" s="196"/>
      <c r="G66" s="196"/>
      <c r="H66" s="197"/>
      <c r="I66" s="197"/>
      <c r="J66" s="119" t="s">
        <v>38</v>
      </c>
      <c r="K66" s="268" t="s">
        <v>152</v>
      </c>
      <c r="L66" s="268"/>
      <c r="M66" s="118"/>
      <c r="N66" s="228"/>
      <c r="O66" s="118"/>
      <c r="P66" s="29"/>
      <c r="Q66" s="64"/>
      <c r="S66" s="3"/>
    </row>
    <row r="67" spans="2:19" ht="3.75" customHeight="1" x14ac:dyDescent="0.15">
      <c r="B67" s="3"/>
      <c r="S67" s="3"/>
    </row>
    <row r="68" spans="2:19" ht="16.5" customHeight="1" x14ac:dyDescent="0.15">
      <c r="B68" s="3"/>
      <c r="D68" s="120" t="s">
        <v>39</v>
      </c>
      <c r="E68" s="121"/>
      <c r="F68" s="121"/>
      <c r="G68" s="121"/>
      <c r="H68" s="121"/>
      <c r="I68" s="121"/>
      <c r="J68" s="121"/>
      <c r="K68" s="122"/>
      <c r="L68" s="112"/>
      <c r="M68" s="123"/>
      <c r="N68" s="123"/>
      <c r="O68" s="124"/>
      <c r="P68" s="125" t="s">
        <v>40</v>
      </c>
      <c r="Q68" s="46"/>
      <c r="S68" s="3"/>
    </row>
    <row r="69" spans="2:19" ht="15" customHeight="1" x14ac:dyDescent="0.15">
      <c r="B69" s="3"/>
      <c r="D69" s="120" t="s">
        <v>41</v>
      </c>
      <c r="E69" s="121"/>
      <c r="F69" s="121"/>
      <c r="G69" s="121"/>
      <c r="H69" s="121"/>
      <c r="I69" s="122"/>
      <c r="J69" s="120" t="s">
        <v>42</v>
      </c>
      <c r="K69" s="122"/>
      <c r="L69" s="126" t="s">
        <v>43</v>
      </c>
      <c r="M69" s="127"/>
      <c r="N69" s="127"/>
      <c r="O69" s="128"/>
      <c r="P69" s="129" t="s">
        <v>44</v>
      </c>
      <c r="Q69" s="130"/>
      <c r="S69" s="3"/>
    </row>
    <row r="70" spans="2:19" x14ac:dyDescent="0.15">
      <c r="B70" s="3"/>
      <c r="D70" s="261">
        <v>7000003604</v>
      </c>
      <c r="E70" s="262"/>
      <c r="F70" s="262"/>
      <c r="G70" s="262"/>
      <c r="H70" s="262"/>
      <c r="I70" s="263"/>
      <c r="J70" s="269"/>
      <c r="K70" s="270"/>
      <c r="L70" s="115"/>
      <c r="M70" s="8"/>
      <c r="N70" s="8"/>
      <c r="O70" s="116"/>
      <c r="P70" s="8"/>
      <c r="Q70" s="116"/>
      <c r="S70" s="3"/>
    </row>
    <row r="71" spans="2:19" x14ac:dyDescent="0.15">
      <c r="B71" s="3"/>
      <c r="D71" s="261">
        <v>7000002301</v>
      </c>
      <c r="E71" s="262"/>
      <c r="F71" s="262"/>
      <c r="G71" s="262"/>
      <c r="H71" s="262"/>
      <c r="I71" s="263"/>
      <c r="J71" s="271"/>
      <c r="K71" s="272"/>
      <c r="L71" s="115"/>
      <c r="M71" s="8"/>
      <c r="N71" s="8"/>
      <c r="O71" s="116"/>
      <c r="P71" s="129"/>
      <c r="Q71" s="130"/>
      <c r="S71" s="3"/>
    </row>
    <row r="72" spans="2:19" x14ac:dyDescent="0.15">
      <c r="B72" s="3"/>
      <c r="D72" s="261">
        <v>7000002008</v>
      </c>
      <c r="E72" s="262"/>
      <c r="F72" s="262"/>
      <c r="G72" s="262"/>
      <c r="H72" s="262"/>
      <c r="I72" s="263"/>
      <c r="J72" s="264"/>
      <c r="K72" s="265"/>
      <c r="L72" s="115"/>
      <c r="M72" s="8"/>
      <c r="N72" s="8"/>
      <c r="O72" s="116"/>
      <c r="P72" s="129" t="s">
        <v>45</v>
      </c>
      <c r="Q72" s="130"/>
      <c r="S72" s="3"/>
    </row>
    <row r="73" spans="2:19" x14ac:dyDescent="0.15">
      <c r="B73" s="3"/>
      <c r="D73" s="261"/>
      <c r="E73" s="262"/>
      <c r="F73" s="262"/>
      <c r="G73" s="262"/>
      <c r="H73" s="262"/>
      <c r="I73" s="263"/>
      <c r="J73" s="264"/>
      <c r="K73" s="265"/>
      <c r="L73" s="115"/>
      <c r="M73" s="8"/>
      <c r="N73" s="8"/>
      <c r="O73" s="116"/>
      <c r="P73" s="8" t="s">
        <v>46</v>
      </c>
      <c r="Q73" s="131" t="s">
        <v>10</v>
      </c>
      <c r="S73" s="3"/>
    </row>
    <row r="74" spans="2:19" x14ac:dyDescent="0.15">
      <c r="B74" s="3"/>
      <c r="D74" s="261"/>
      <c r="E74" s="262"/>
      <c r="F74" s="262"/>
      <c r="G74" s="262"/>
      <c r="H74" s="262"/>
      <c r="I74" s="263"/>
      <c r="J74" s="27"/>
      <c r="K74" s="28"/>
      <c r="L74" s="126" t="s">
        <v>47</v>
      </c>
      <c r="M74" s="127"/>
      <c r="N74" s="127"/>
      <c r="O74" s="128"/>
      <c r="P74" s="8" t="s">
        <v>48</v>
      </c>
      <c r="Q74" s="131" t="s">
        <v>10</v>
      </c>
      <c r="S74" s="3"/>
    </row>
    <row r="75" spans="2:19" x14ac:dyDescent="0.15">
      <c r="B75" s="3"/>
      <c r="D75" s="125"/>
      <c r="E75" s="132"/>
      <c r="F75" s="132"/>
      <c r="G75" s="132"/>
      <c r="H75" s="132"/>
      <c r="I75" s="46"/>
      <c r="J75" s="27"/>
      <c r="K75" s="28"/>
      <c r="L75" s="115" t="s">
        <v>49</v>
      </c>
      <c r="M75" s="8"/>
      <c r="N75" s="8" t="s">
        <v>153</v>
      </c>
      <c r="O75" s="116"/>
      <c r="P75" s="8" t="s">
        <v>50</v>
      </c>
      <c r="Q75" s="131" t="s">
        <v>10</v>
      </c>
      <c r="S75" s="3"/>
    </row>
    <row r="76" spans="2:19" x14ac:dyDescent="0.15">
      <c r="B76" s="3"/>
      <c r="D76" s="27"/>
      <c r="E76" s="133"/>
      <c r="F76" s="133"/>
      <c r="G76" s="133"/>
      <c r="H76" s="133"/>
      <c r="I76" s="88" t="s">
        <v>51</v>
      </c>
      <c r="J76" s="266">
        <f>SUM(J70:K75)</f>
        <v>0</v>
      </c>
      <c r="K76" s="267"/>
      <c r="L76" s="117"/>
      <c r="M76" s="31"/>
      <c r="N76" s="31"/>
      <c r="O76" s="134"/>
      <c r="P76" s="31" t="s">
        <v>48</v>
      </c>
      <c r="Q76" s="135" t="s">
        <v>10</v>
      </c>
      <c r="S76" s="3"/>
    </row>
    <row r="77" spans="2:19" ht="5.25" customHeight="1" x14ac:dyDescent="0.15">
      <c r="B77" s="3"/>
      <c r="S77" s="3"/>
    </row>
    <row r="78" spans="2:19" ht="3" customHeight="1" x14ac:dyDescent="0.15">
      <c r="B78" s="3"/>
      <c r="C78" s="3"/>
      <c r="D78" s="3"/>
      <c r="E78" s="3"/>
      <c r="F78" s="3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15">
      <c r="B79" s="1"/>
      <c r="C79" s="1"/>
      <c r="D79" s="1"/>
      <c r="E79" s="1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x14ac:dyDescent="0.15">
      <c r="B80" s="1"/>
      <c r="C80" s="1"/>
      <c r="D80" s="1"/>
      <c r="E80" s="1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x14ac:dyDescent="0.15">
      <c r="B81" s="1"/>
      <c r="C81" s="1"/>
      <c r="D81" s="1"/>
      <c r="E81" s="1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x14ac:dyDescent="0.15">
      <c r="B82" s="1"/>
      <c r="C82" s="1"/>
      <c r="D82" s="1"/>
      <c r="E82" s="1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x14ac:dyDescent="0.15">
      <c r="B83" s="1"/>
      <c r="C83" s="1"/>
      <c r="D83" s="1"/>
      <c r="E83" s="1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15">
      <c r="B84" s="1"/>
      <c r="C84" s="1"/>
      <c r="D84" s="1"/>
      <c r="E84" s="1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x14ac:dyDescent="0.15">
      <c r="B85" s="1"/>
      <c r="C85" s="1"/>
      <c r="D85" s="1"/>
      <c r="E85" s="1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x14ac:dyDescent="0.15">
      <c r="B86" s="1"/>
      <c r="C86" s="1"/>
      <c r="D86" s="1"/>
      <c r="E86" s="1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15">
      <c r="B87" s="1"/>
      <c r="C87" s="1"/>
      <c r="D87" s="1"/>
      <c r="E87" s="1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x14ac:dyDescent="0.15">
      <c r="B88" s="1"/>
      <c r="C88" s="1"/>
      <c r="D88" s="1"/>
      <c r="E88" s="1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x14ac:dyDescent="0.15">
      <c r="B89" s="1"/>
      <c r="C89" s="1"/>
      <c r="D89" s="1"/>
      <c r="E89" s="1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15">
      <c r="B90" s="1"/>
      <c r="C90" s="1"/>
      <c r="D90" s="1"/>
      <c r="E90" s="1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15">
      <c r="B91" s="1"/>
      <c r="C91" s="1"/>
      <c r="D91" s="1"/>
      <c r="E91" s="1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x14ac:dyDescent="0.15">
      <c r="B92" s="1"/>
      <c r="C92" s="1"/>
      <c r="D92" s="1"/>
      <c r="E92" s="1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15">
      <c r="B93" s="1"/>
      <c r="C93" s="1"/>
      <c r="D93" s="1"/>
      <c r="E93" s="1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15">
      <c r="B94" s="1"/>
      <c r="C94" s="1"/>
      <c r="D94" s="1"/>
      <c r="E94" s="1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x14ac:dyDescent="0.15">
      <c r="B95" s="1"/>
      <c r="C95" s="1"/>
      <c r="D95" s="1"/>
      <c r="E95" s="1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x14ac:dyDescent="0.15">
      <c r="B96" s="1"/>
      <c r="C96" s="1"/>
      <c r="D96" s="1"/>
      <c r="E96" s="1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15">
      <c r="B97" s="1"/>
      <c r="C97" s="1"/>
      <c r="D97" s="1"/>
      <c r="E97" s="1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x14ac:dyDescent="0.15">
      <c r="B98" s="1"/>
      <c r="C98" s="1"/>
      <c r="D98" s="1"/>
      <c r="E98" s="1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15">
      <c r="B99" s="1"/>
      <c r="C99" s="1"/>
      <c r="D99" s="1"/>
      <c r="E99" s="1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x14ac:dyDescent="0.15">
      <c r="B100" s="1"/>
      <c r="C100" s="1"/>
      <c r="D100" s="1"/>
      <c r="E100" s="1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x14ac:dyDescent="0.15">
      <c r="B101" s="1"/>
      <c r="C101" s="1"/>
      <c r="D101" s="1"/>
      <c r="E101" s="1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x14ac:dyDescent="0.15">
      <c r="B102" s="1"/>
      <c r="C102" s="1"/>
      <c r="D102" s="1"/>
      <c r="E102" s="1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x14ac:dyDescent="0.15">
      <c r="B103" s="1"/>
      <c r="C103" s="1"/>
      <c r="D103" s="1"/>
      <c r="E103" s="1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x14ac:dyDescent="0.15">
      <c r="B104" s="1"/>
      <c r="C104" s="1"/>
      <c r="D104" s="1"/>
      <c r="E104" s="1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x14ac:dyDescent="0.15">
      <c r="B105" s="1"/>
      <c r="C105" s="1"/>
      <c r="D105" s="1"/>
      <c r="E105" s="1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x14ac:dyDescent="0.15">
      <c r="B106" s="1"/>
      <c r="C106" s="1"/>
      <c r="D106" s="1"/>
      <c r="E106" s="1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15">
      <c r="B107" s="1"/>
      <c r="C107" s="1"/>
      <c r="D107" s="1"/>
      <c r="E107" s="1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x14ac:dyDescent="0.15">
      <c r="B108" s="1"/>
      <c r="C108" s="1"/>
      <c r="D108" s="1"/>
      <c r="E108" s="1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x14ac:dyDescent="0.15">
      <c r="B109" s="1"/>
      <c r="C109" s="1"/>
      <c r="D109" s="1"/>
      <c r="E109" s="1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x14ac:dyDescent="0.15">
      <c r="B110" s="1"/>
      <c r="C110" s="1"/>
      <c r="D110" s="1"/>
      <c r="E110" s="1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x14ac:dyDescent="0.15">
      <c r="B111" s="1"/>
      <c r="C111" s="1"/>
      <c r="D111" s="1"/>
      <c r="E111" s="1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x14ac:dyDescent="0.15">
      <c r="B112" s="1"/>
      <c r="C112" s="1"/>
      <c r="D112" s="1"/>
      <c r="E112" s="1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x14ac:dyDescent="0.15">
      <c r="B113" s="1"/>
      <c r="C113" s="1"/>
      <c r="D113" s="1"/>
      <c r="E113" s="1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x14ac:dyDescent="0.15">
      <c r="B114" s="1"/>
      <c r="C114" s="1"/>
      <c r="D114" s="1"/>
      <c r="E114" s="1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x14ac:dyDescent="0.15">
      <c r="B115" s="1"/>
      <c r="C115" s="1"/>
      <c r="D115" s="1"/>
      <c r="E115" s="1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x14ac:dyDescent="0.15">
      <c r="B116" s="1"/>
      <c r="C116" s="1"/>
      <c r="D116" s="1"/>
      <c r="E116" s="1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x14ac:dyDescent="0.15">
      <c r="B117" s="1"/>
      <c r="C117" s="1"/>
      <c r="D117" s="1"/>
      <c r="E117" s="1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x14ac:dyDescent="0.15">
      <c r="B118" s="1"/>
      <c r="C118" s="1"/>
      <c r="D118" s="1"/>
      <c r="E118" s="1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x14ac:dyDescent="0.15">
      <c r="B119" s="1"/>
      <c r="C119" s="1"/>
      <c r="D119" s="1"/>
      <c r="E119" s="1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x14ac:dyDescent="0.15">
      <c r="B120" s="1"/>
      <c r="C120" s="1"/>
      <c r="D120" s="1"/>
      <c r="E120" s="1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x14ac:dyDescent="0.15">
      <c r="B121" s="1"/>
      <c r="C121" s="1"/>
      <c r="D121" s="1"/>
      <c r="E121" s="1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x14ac:dyDescent="0.15">
      <c r="B122" s="1"/>
      <c r="C122" s="1"/>
      <c r="D122" s="1"/>
      <c r="E122" s="1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x14ac:dyDescent="0.15">
      <c r="B123" s="1"/>
      <c r="C123" s="1"/>
      <c r="D123" s="1"/>
      <c r="E123" s="1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x14ac:dyDescent="0.15">
      <c r="B124" s="1"/>
      <c r="C124" s="1"/>
      <c r="D124" s="1"/>
      <c r="E124" s="1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x14ac:dyDescent="0.15">
      <c r="B125" s="1"/>
      <c r="C125" s="1"/>
      <c r="D125" s="1"/>
      <c r="E125" s="1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x14ac:dyDescent="0.15">
      <c r="B126" s="1"/>
      <c r="C126" s="1"/>
      <c r="D126" s="1"/>
      <c r="E126" s="1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x14ac:dyDescent="0.15">
      <c r="B127" s="1"/>
      <c r="C127" s="1"/>
      <c r="D127" s="1"/>
      <c r="E127" s="1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x14ac:dyDescent="0.15">
      <c r="B128" s="1"/>
      <c r="C128" s="1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x14ac:dyDescent="0.15">
      <c r="B129" s="1"/>
      <c r="C129" s="1"/>
      <c r="D129" s="1"/>
      <c r="E129" s="1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x14ac:dyDescent="0.15">
      <c r="B130" s="1"/>
      <c r="C130" s="1"/>
      <c r="D130" s="1"/>
      <c r="E130" s="1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x14ac:dyDescent="0.15">
      <c r="B131" s="1"/>
      <c r="C131" s="1"/>
      <c r="D131" s="1"/>
      <c r="E131" s="1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x14ac:dyDescent="0.15">
      <c r="B132" s="1"/>
      <c r="C132" s="1"/>
      <c r="D132" s="1"/>
      <c r="E132" s="1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x14ac:dyDescent="0.15">
      <c r="B133" s="1"/>
      <c r="C133" s="1"/>
      <c r="D133" s="1"/>
      <c r="E133" s="1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x14ac:dyDescent="0.15">
      <c r="B134" s="1"/>
      <c r="C134" s="1"/>
      <c r="D134" s="1"/>
      <c r="E134" s="1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x14ac:dyDescent="0.15">
      <c r="B135" s="1"/>
      <c r="C135" s="1"/>
      <c r="D135" s="1"/>
      <c r="E135" s="1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x14ac:dyDescent="0.15">
      <c r="B136" s="1"/>
      <c r="C136" s="1"/>
      <c r="D136" s="1"/>
      <c r="E136" s="1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x14ac:dyDescent="0.15">
      <c r="B137" s="1"/>
      <c r="C137" s="1"/>
      <c r="D137" s="1"/>
      <c r="E137" s="1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x14ac:dyDescent="0.15">
      <c r="B138" s="1"/>
      <c r="C138" s="1"/>
      <c r="D138" s="1"/>
      <c r="E138" s="1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x14ac:dyDescent="0.15">
      <c r="B139" s="1"/>
      <c r="C139" s="1"/>
      <c r="D139" s="1"/>
      <c r="E139" s="1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x14ac:dyDescent="0.15">
      <c r="B140" s="1"/>
      <c r="C140" s="1"/>
      <c r="D140" s="1"/>
      <c r="E140" s="1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x14ac:dyDescent="0.15"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x14ac:dyDescent="0.15"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x14ac:dyDescent="0.15"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x14ac:dyDescent="0.15"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7:8" s="1" customFormat="1" x14ac:dyDescent="0.15">
      <c r="G145" s="2"/>
      <c r="H145" s="2"/>
    </row>
    <row r="146" spans="7:8" s="1" customFormat="1" x14ac:dyDescent="0.15">
      <c r="G146" s="2"/>
      <c r="H146" s="2"/>
    </row>
    <row r="147" spans="7:8" s="1" customFormat="1" x14ac:dyDescent="0.15">
      <c r="G147" s="2"/>
      <c r="H147" s="2"/>
    </row>
    <row r="148" spans="7:8" s="1" customFormat="1" x14ac:dyDescent="0.15">
      <c r="G148" s="2"/>
      <c r="H148" s="2"/>
    </row>
    <row r="149" spans="7:8" s="1" customFormat="1" x14ac:dyDescent="0.15">
      <c r="G149" s="2"/>
      <c r="H149" s="2"/>
    </row>
    <row r="150" spans="7:8" s="1" customFormat="1" x14ac:dyDescent="0.15">
      <c r="G150" s="2"/>
      <c r="H150" s="2"/>
    </row>
    <row r="151" spans="7:8" s="1" customFormat="1" x14ac:dyDescent="0.15">
      <c r="G151" s="2"/>
      <c r="H151" s="2"/>
    </row>
    <row r="152" spans="7:8" s="1" customFormat="1" x14ac:dyDescent="0.15">
      <c r="G152" s="2"/>
      <c r="H152" s="2"/>
    </row>
    <row r="153" spans="7:8" s="1" customFormat="1" x14ac:dyDescent="0.15">
      <c r="G153" s="2"/>
      <c r="H153" s="2"/>
    </row>
    <row r="154" spans="7:8" s="1" customFormat="1" x14ac:dyDescent="0.15">
      <c r="G154" s="2"/>
      <c r="H154" s="2"/>
    </row>
    <row r="155" spans="7:8" s="1" customFormat="1" x14ac:dyDescent="0.15">
      <c r="G155" s="2"/>
      <c r="H155" s="2"/>
    </row>
    <row r="156" spans="7:8" s="1" customFormat="1" x14ac:dyDescent="0.15">
      <c r="G156" s="2"/>
      <c r="H156" s="2"/>
    </row>
    <row r="157" spans="7:8" s="1" customFormat="1" x14ac:dyDescent="0.15">
      <c r="G157" s="2"/>
      <c r="H157" s="2"/>
    </row>
    <row r="158" spans="7:8" s="1" customFormat="1" x14ac:dyDescent="0.15">
      <c r="G158" s="2"/>
      <c r="H158" s="2"/>
    </row>
    <row r="159" spans="7:8" s="1" customFormat="1" x14ac:dyDescent="0.15">
      <c r="G159" s="2"/>
      <c r="H159" s="2"/>
    </row>
    <row r="160" spans="7:8" s="1" customFormat="1" x14ac:dyDescent="0.15">
      <c r="G160" s="2"/>
      <c r="H160" s="2"/>
    </row>
    <row r="161" spans="7:8" s="1" customFormat="1" x14ac:dyDescent="0.15">
      <c r="G161" s="2"/>
      <c r="H161" s="2"/>
    </row>
    <row r="162" spans="7:8" s="1" customFormat="1" x14ac:dyDescent="0.15">
      <c r="G162" s="2"/>
      <c r="H162" s="2"/>
    </row>
    <row r="163" spans="7:8" s="1" customFormat="1" x14ac:dyDescent="0.15">
      <c r="G163" s="2"/>
      <c r="H163" s="2"/>
    </row>
    <row r="164" spans="7:8" s="1" customFormat="1" x14ac:dyDescent="0.15">
      <c r="G164" s="2"/>
      <c r="H164" s="2"/>
    </row>
    <row r="165" spans="7:8" s="1" customFormat="1" x14ac:dyDescent="0.15">
      <c r="G165" s="2"/>
      <c r="H165" s="2"/>
    </row>
    <row r="166" spans="7:8" s="1" customFormat="1" x14ac:dyDescent="0.15">
      <c r="G166" s="2"/>
      <c r="H166" s="2"/>
    </row>
    <row r="167" spans="7:8" s="1" customFormat="1" x14ac:dyDescent="0.15">
      <c r="G167" s="2"/>
      <c r="H167" s="2"/>
    </row>
    <row r="168" spans="7:8" s="1" customFormat="1" x14ac:dyDescent="0.15">
      <c r="G168" s="2"/>
      <c r="H168" s="2"/>
    </row>
    <row r="169" spans="7:8" s="1" customFormat="1" x14ac:dyDescent="0.15">
      <c r="G169" s="2"/>
      <c r="H169" s="2"/>
    </row>
    <row r="170" spans="7:8" s="1" customFormat="1" x14ac:dyDescent="0.15">
      <c r="G170" s="2"/>
      <c r="H170" s="2"/>
    </row>
    <row r="171" spans="7:8" s="1" customFormat="1" x14ac:dyDescent="0.15">
      <c r="G171" s="2"/>
      <c r="H171" s="2"/>
    </row>
    <row r="172" spans="7:8" s="1" customFormat="1" x14ac:dyDescent="0.15">
      <c r="G172" s="2"/>
      <c r="H172" s="2"/>
    </row>
    <row r="173" spans="7:8" s="1" customFormat="1" x14ac:dyDescent="0.15">
      <c r="G173" s="2"/>
      <c r="H173" s="2"/>
    </row>
    <row r="174" spans="7:8" s="1" customFormat="1" x14ac:dyDescent="0.15">
      <c r="G174" s="2"/>
      <c r="H174" s="2"/>
    </row>
    <row r="175" spans="7:8" s="1" customFormat="1" x14ac:dyDescent="0.15">
      <c r="G175" s="2"/>
      <c r="H175" s="2"/>
    </row>
    <row r="176" spans="7:8" s="1" customFormat="1" x14ac:dyDescent="0.15">
      <c r="G176" s="2"/>
      <c r="H176" s="2"/>
    </row>
    <row r="177" spans="7:8" s="1" customFormat="1" x14ac:dyDescent="0.15">
      <c r="G177" s="2"/>
      <c r="H177" s="2"/>
    </row>
    <row r="178" spans="7:8" s="1" customFormat="1" x14ac:dyDescent="0.15">
      <c r="G178" s="2"/>
      <c r="H178" s="2"/>
    </row>
    <row r="179" spans="7:8" s="1" customFormat="1" x14ac:dyDescent="0.15">
      <c r="G179" s="2"/>
      <c r="H179" s="2"/>
    </row>
    <row r="180" spans="7:8" s="1" customFormat="1" x14ac:dyDescent="0.15">
      <c r="G180" s="2"/>
      <c r="H180" s="2"/>
    </row>
    <row r="181" spans="7:8" s="1" customFormat="1" x14ac:dyDescent="0.15">
      <c r="G181" s="2"/>
      <c r="H181" s="2"/>
    </row>
    <row r="182" spans="7:8" s="1" customFormat="1" x14ac:dyDescent="0.15">
      <c r="G182" s="2"/>
      <c r="H182" s="2"/>
    </row>
    <row r="183" spans="7:8" s="1" customFormat="1" x14ac:dyDescent="0.15">
      <c r="G183" s="2"/>
      <c r="H183" s="2"/>
    </row>
    <row r="184" spans="7:8" s="1" customFormat="1" x14ac:dyDescent="0.15">
      <c r="G184" s="2"/>
      <c r="H184" s="2"/>
    </row>
    <row r="185" spans="7:8" s="1" customFormat="1" x14ac:dyDescent="0.15">
      <c r="G185" s="2"/>
      <c r="H185" s="2"/>
    </row>
    <row r="186" spans="7:8" s="1" customFormat="1" x14ac:dyDescent="0.15">
      <c r="G186" s="2"/>
      <c r="H186" s="2"/>
    </row>
    <row r="187" spans="7:8" s="1" customFormat="1" x14ac:dyDescent="0.15">
      <c r="G187" s="2"/>
      <c r="H187" s="2"/>
    </row>
    <row r="188" spans="7:8" s="1" customFormat="1" x14ac:dyDescent="0.15">
      <c r="G188" s="2"/>
      <c r="H188" s="2"/>
    </row>
    <row r="189" spans="7:8" s="1" customFormat="1" x14ac:dyDescent="0.15">
      <c r="G189" s="2"/>
      <c r="H189" s="2"/>
    </row>
  </sheetData>
  <mergeCells count="71">
    <mergeCell ref="D25:E25"/>
    <mergeCell ref="D26:E26"/>
    <mergeCell ref="D21:E21"/>
    <mergeCell ref="F21:L21"/>
    <mergeCell ref="D22:E22"/>
    <mergeCell ref="D23:E23"/>
    <mergeCell ref="D24:E24"/>
    <mergeCell ref="I11:K11"/>
    <mergeCell ref="I13:K13"/>
    <mergeCell ref="I14:K14"/>
    <mergeCell ref="I15:K15"/>
    <mergeCell ref="D19:E20"/>
    <mergeCell ref="F19:L20"/>
    <mergeCell ref="D34:E34"/>
    <mergeCell ref="F34:L34"/>
    <mergeCell ref="D27:E27"/>
    <mergeCell ref="D28:E28"/>
    <mergeCell ref="D29:E29"/>
    <mergeCell ref="D30:E30"/>
    <mergeCell ref="D31:E31"/>
    <mergeCell ref="D32:E32"/>
    <mergeCell ref="D33:E33"/>
    <mergeCell ref="F33:L33"/>
    <mergeCell ref="D35:E35"/>
    <mergeCell ref="F35:L35"/>
    <mergeCell ref="D36:E36"/>
    <mergeCell ref="F36:L36"/>
    <mergeCell ref="D37:E37"/>
    <mergeCell ref="F37:L37"/>
    <mergeCell ref="D38:E38"/>
    <mergeCell ref="F38:L38"/>
    <mergeCell ref="D39:E39"/>
    <mergeCell ref="F39:L39"/>
    <mergeCell ref="D40:E40"/>
    <mergeCell ref="F40:L40"/>
    <mergeCell ref="D47:E47"/>
    <mergeCell ref="F47:L47"/>
    <mergeCell ref="D41:E41"/>
    <mergeCell ref="F41:L41"/>
    <mergeCell ref="D42:E42"/>
    <mergeCell ref="F42:L42"/>
    <mergeCell ref="D43:E43"/>
    <mergeCell ref="F43:L43"/>
    <mergeCell ref="D44:E44"/>
    <mergeCell ref="F44:L44"/>
    <mergeCell ref="F45:L45"/>
    <mergeCell ref="D46:E46"/>
    <mergeCell ref="F46:L46"/>
    <mergeCell ref="K61:L61"/>
    <mergeCell ref="D48:E48"/>
    <mergeCell ref="F48:L48"/>
    <mergeCell ref="D49:E49"/>
    <mergeCell ref="F49:L49"/>
    <mergeCell ref="D50:E50"/>
    <mergeCell ref="F50:L50"/>
    <mergeCell ref="D51:E51"/>
    <mergeCell ref="F51:L51"/>
    <mergeCell ref="F52:L52"/>
    <mergeCell ref="F53:L53"/>
    <mergeCell ref="D54:J54"/>
    <mergeCell ref="D73:I73"/>
    <mergeCell ref="J73:K73"/>
    <mergeCell ref="D74:I74"/>
    <mergeCell ref="J76:K76"/>
    <mergeCell ref="K66:L66"/>
    <mergeCell ref="D70:I70"/>
    <mergeCell ref="J70:K70"/>
    <mergeCell ref="D71:I71"/>
    <mergeCell ref="J71:K71"/>
    <mergeCell ref="D72:I72"/>
    <mergeCell ref="J72:K72"/>
  </mergeCells>
  <printOptions horizontalCentered="1" verticalCentered="1"/>
  <pageMargins left="0.23622047244094491" right="0" top="0" bottom="0" header="0.23622047244094491" footer="0.23622047244094491"/>
  <pageSetup paperSize="9" scale="70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200"/>
  <sheetViews>
    <sheetView showGridLines="0" showRowColHeaders="0" tabSelected="1" zoomScale="120" zoomScaleNormal="120" workbookViewId="0">
      <selection activeCell="K14" sqref="K14"/>
    </sheetView>
  </sheetViews>
  <sheetFormatPr baseColWidth="10" defaultColWidth="8.83203125" defaultRowHeight="13" x14ac:dyDescent="0.15"/>
  <cols>
    <col min="1" max="1" width="1.33203125" style="136" customWidth="1"/>
    <col min="2" max="3" width="0.5" style="138" customWidth="1"/>
    <col min="4" max="4" width="6.83203125" style="138" customWidth="1"/>
    <col min="5" max="5" width="5.5" style="138" customWidth="1"/>
    <col min="6" max="6" width="4" style="138" customWidth="1"/>
    <col min="7" max="7" width="6" style="138" customWidth="1"/>
    <col min="8" max="8" width="11.6640625" style="138" customWidth="1"/>
    <col min="9" max="9" width="15.5" style="138" customWidth="1"/>
    <col min="10" max="10" width="10.33203125" style="138" customWidth="1"/>
    <col min="11" max="11" width="16" style="138" customWidth="1"/>
    <col min="12" max="12" width="14.5" style="138" customWidth="1"/>
    <col min="13" max="13" width="4.1640625" style="138" customWidth="1"/>
    <col min="14" max="14" width="3.6640625" style="138" customWidth="1"/>
    <col min="15" max="15" width="3.33203125" style="138" customWidth="1"/>
    <col min="16" max="16" width="4.1640625" style="138" customWidth="1"/>
    <col min="17" max="17" width="3.6640625" style="138" customWidth="1"/>
    <col min="18" max="19" width="3.5" style="138" customWidth="1"/>
    <col min="20" max="20" width="2.83203125" style="138" customWidth="1"/>
    <col min="21" max="21" width="11" style="138" customWidth="1"/>
    <col min="22" max="22" width="0.83203125" style="138" customWidth="1"/>
    <col min="23" max="23" width="0.6640625" style="138" customWidth="1"/>
    <col min="24" max="42" width="8.83203125" style="136"/>
    <col min="43" max="16384" width="8.83203125" style="138"/>
  </cols>
  <sheetData>
    <row r="1" spans="2:23" ht="9" customHeight="1" x14ac:dyDescent="0.15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2:23" ht="3.75" customHeight="1" x14ac:dyDescent="0.15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2:23" ht="3.75" customHeight="1" x14ac:dyDescent="0.15">
      <c r="B3" s="137"/>
      <c r="W3" s="137"/>
    </row>
    <row r="4" spans="2:23" ht="16" x14ac:dyDescent="0.2">
      <c r="B4" s="137"/>
      <c r="G4" s="139" t="s">
        <v>52</v>
      </c>
      <c r="M4" s="140"/>
      <c r="N4" s="141"/>
      <c r="W4" s="137"/>
    </row>
    <row r="5" spans="2:23" x14ac:dyDescent="0.15">
      <c r="B5" s="137"/>
      <c r="M5" s="140"/>
      <c r="N5" s="141"/>
      <c r="W5" s="137"/>
    </row>
    <row r="6" spans="2:23" ht="18" x14ac:dyDescent="0.2">
      <c r="B6" s="137"/>
      <c r="D6" s="315" t="s">
        <v>55</v>
      </c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W6" s="137"/>
    </row>
    <row r="7" spans="2:23" x14ac:dyDescent="0.15">
      <c r="B7" s="137"/>
      <c r="P7" s="143" t="s">
        <v>56</v>
      </c>
      <c r="R7" s="316" t="s">
        <v>163</v>
      </c>
      <c r="S7" s="317"/>
      <c r="T7" s="317"/>
      <c r="U7" s="317"/>
      <c r="W7" s="137"/>
    </row>
    <row r="8" spans="2:23" ht="13.5" customHeight="1" x14ac:dyDescent="0.2">
      <c r="B8" s="137"/>
      <c r="D8" s="142"/>
      <c r="E8" s="142"/>
      <c r="F8" s="142"/>
      <c r="G8" s="142"/>
      <c r="H8" s="142"/>
      <c r="I8" s="142"/>
      <c r="J8" s="142"/>
      <c r="K8" s="142"/>
      <c r="L8" s="140"/>
      <c r="M8" s="150"/>
      <c r="N8" s="141"/>
      <c r="P8" s="143" t="s">
        <v>57</v>
      </c>
      <c r="R8" s="318">
        <v>2020</v>
      </c>
      <c r="S8" s="318"/>
      <c r="T8" s="318"/>
      <c r="U8" s="318"/>
      <c r="W8" s="137"/>
    </row>
    <row r="9" spans="2:23" ht="2.25" customHeight="1" x14ac:dyDescent="0.15">
      <c r="B9" s="137"/>
      <c r="C9" s="144"/>
      <c r="D9" s="151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W9" s="137"/>
    </row>
    <row r="10" spans="2:23" ht="5.25" customHeight="1" x14ac:dyDescent="0.15">
      <c r="B10" s="137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W10" s="137"/>
    </row>
    <row r="11" spans="2:23" ht="15.75" customHeight="1" x14ac:dyDescent="0.15">
      <c r="B11" s="137"/>
      <c r="D11" s="319" t="s">
        <v>58</v>
      </c>
      <c r="E11" s="319"/>
      <c r="F11" s="319"/>
      <c r="G11" s="319"/>
      <c r="H11" s="320" t="s">
        <v>173</v>
      </c>
      <c r="I11" s="320"/>
      <c r="J11" s="320"/>
      <c r="K11" s="140"/>
      <c r="L11" s="140"/>
      <c r="M11" s="150"/>
      <c r="N11" s="141"/>
      <c r="P11" s="143"/>
      <c r="R11" s="149"/>
      <c r="W11" s="137"/>
    </row>
    <row r="12" spans="2:23" ht="15.75" customHeight="1" x14ac:dyDescent="0.15">
      <c r="B12" s="137"/>
      <c r="D12" s="319" t="s">
        <v>59</v>
      </c>
      <c r="E12" s="319"/>
      <c r="F12" s="319"/>
      <c r="G12" s="319"/>
      <c r="H12" s="320" t="s">
        <v>174</v>
      </c>
      <c r="I12" s="320"/>
      <c r="J12" s="320"/>
      <c r="K12" s="140"/>
      <c r="L12" s="140" t="s">
        <v>60</v>
      </c>
      <c r="M12" s="141" t="s">
        <v>61</v>
      </c>
      <c r="N12" s="141"/>
      <c r="O12" s="231" t="s">
        <v>144</v>
      </c>
      <c r="P12" s="138" t="s">
        <v>62</v>
      </c>
      <c r="R12" s="231"/>
      <c r="W12" s="137"/>
    </row>
    <row r="13" spans="2:23" ht="15.75" customHeight="1" x14ac:dyDescent="0.15">
      <c r="B13" s="137"/>
      <c r="D13" s="319" t="s">
        <v>63</v>
      </c>
      <c r="E13" s="319"/>
      <c r="F13" s="319"/>
      <c r="G13" s="319"/>
      <c r="H13" s="320" t="s">
        <v>142</v>
      </c>
      <c r="I13" s="320"/>
      <c r="J13" s="320"/>
      <c r="K13" s="140"/>
      <c r="L13" s="140"/>
      <c r="M13" s="141"/>
      <c r="N13" s="141"/>
      <c r="W13" s="137"/>
    </row>
    <row r="14" spans="2:23" ht="15.75" customHeight="1" x14ac:dyDescent="0.15">
      <c r="B14" s="137"/>
      <c r="D14" s="319" t="s">
        <v>64</v>
      </c>
      <c r="E14" s="319"/>
      <c r="F14" s="319"/>
      <c r="G14" s="319"/>
      <c r="H14" s="320" t="s">
        <v>131</v>
      </c>
      <c r="I14" s="320"/>
      <c r="J14" s="320"/>
      <c r="K14" s="140"/>
      <c r="L14" s="140" t="s">
        <v>65</v>
      </c>
      <c r="M14" s="72" t="s">
        <v>145</v>
      </c>
      <c r="N14" s="72" t="s">
        <v>146</v>
      </c>
      <c r="O14" s="72" t="s">
        <v>66</v>
      </c>
      <c r="P14" s="72" t="s">
        <v>147</v>
      </c>
      <c r="Q14" s="72" t="s">
        <v>148</v>
      </c>
      <c r="R14" s="72" t="s">
        <v>149</v>
      </c>
      <c r="W14" s="137"/>
    </row>
    <row r="15" spans="2:23" ht="15.75" customHeight="1" x14ac:dyDescent="0.15">
      <c r="B15" s="137"/>
      <c r="D15" s="319" t="s">
        <v>67</v>
      </c>
      <c r="E15" s="319"/>
      <c r="F15" s="319"/>
      <c r="G15" s="319"/>
      <c r="H15" s="328" t="s">
        <v>143</v>
      </c>
      <c r="I15" s="320"/>
      <c r="J15" s="320"/>
      <c r="W15" s="137"/>
    </row>
    <row r="16" spans="2:23" ht="15.75" customHeight="1" x14ac:dyDescent="0.15">
      <c r="B16" s="137"/>
      <c r="D16" s="319" t="s">
        <v>68</v>
      </c>
      <c r="E16" s="319"/>
      <c r="F16" s="319"/>
      <c r="G16" s="319"/>
      <c r="H16" s="320" t="s">
        <v>175</v>
      </c>
      <c r="I16" s="320"/>
      <c r="J16" s="320"/>
      <c r="L16" s="143" t="s">
        <v>69</v>
      </c>
      <c r="M16" s="321" t="s">
        <v>175</v>
      </c>
      <c r="N16" s="322"/>
      <c r="O16" s="322"/>
      <c r="P16" s="322"/>
      <c r="Q16" s="322"/>
      <c r="R16" s="322"/>
      <c r="S16" s="322"/>
      <c r="T16" s="146"/>
      <c r="W16" s="137"/>
    </row>
    <row r="17" spans="2:23" ht="6" customHeight="1" x14ac:dyDescent="0.15">
      <c r="B17" s="137"/>
      <c r="W17" s="137"/>
    </row>
    <row r="18" spans="2:23" ht="3" customHeight="1" x14ac:dyDescent="0.15">
      <c r="B18" s="137"/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W18" s="137"/>
    </row>
    <row r="19" spans="2:23" ht="19.5" customHeight="1" x14ac:dyDescent="0.15">
      <c r="B19" s="137"/>
      <c r="D19" s="155" t="s">
        <v>70</v>
      </c>
      <c r="E19" s="156" t="s">
        <v>71</v>
      </c>
      <c r="F19" s="157"/>
      <c r="G19" s="158"/>
      <c r="H19" s="237" t="s">
        <v>72</v>
      </c>
      <c r="I19" s="155" t="s">
        <v>31</v>
      </c>
      <c r="J19" s="237" t="s">
        <v>73</v>
      </c>
      <c r="K19" s="159" t="s">
        <v>31</v>
      </c>
      <c r="L19" s="323" t="s">
        <v>74</v>
      </c>
      <c r="M19" s="323"/>
      <c r="N19" s="323"/>
      <c r="O19" s="323"/>
      <c r="P19" s="323"/>
      <c r="Q19" s="323"/>
      <c r="R19" s="324"/>
      <c r="S19" s="325" t="s">
        <v>31</v>
      </c>
      <c r="T19" s="323"/>
      <c r="U19" s="324"/>
      <c r="W19" s="137"/>
    </row>
    <row r="20" spans="2:23" ht="14.25" customHeight="1" x14ac:dyDescent="0.15">
      <c r="B20" s="137"/>
      <c r="D20" s="160"/>
      <c r="E20" s="161"/>
      <c r="F20" s="162"/>
      <c r="G20" s="163"/>
      <c r="H20" s="238" t="s">
        <v>75</v>
      </c>
      <c r="I20" s="160"/>
      <c r="J20" s="238" t="s">
        <v>75</v>
      </c>
      <c r="K20" s="164"/>
      <c r="L20" s="326" t="s">
        <v>76</v>
      </c>
      <c r="M20" s="326"/>
      <c r="N20" s="326"/>
      <c r="O20" s="326"/>
      <c r="P20" s="326"/>
      <c r="Q20" s="326"/>
      <c r="R20" s="327"/>
      <c r="S20" s="147"/>
      <c r="T20" s="141"/>
      <c r="U20" s="148"/>
      <c r="W20" s="137"/>
    </row>
    <row r="21" spans="2:23" ht="18" customHeight="1" x14ac:dyDescent="0.15">
      <c r="B21" s="137"/>
      <c r="D21" s="165">
        <v>1</v>
      </c>
      <c r="E21" s="332">
        <v>458866</v>
      </c>
      <c r="F21" s="333"/>
      <c r="G21" s="338"/>
      <c r="H21" s="230">
        <v>25.47</v>
      </c>
      <c r="I21" s="166">
        <v>200000</v>
      </c>
      <c r="J21" s="235"/>
      <c r="K21" s="166"/>
      <c r="L21" s="332"/>
      <c r="M21" s="333"/>
      <c r="N21" s="333"/>
      <c r="O21" s="333"/>
      <c r="P21" s="333"/>
      <c r="Q21" s="333"/>
      <c r="R21" s="334"/>
      <c r="S21" s="336"/>
      <c r="T21" s="330"/>
      <c r="U21" s="337"/>
      <c r="W21" s="137"/>
    </row>
    <row r="22" spans="2:23" ht="18" customHeight="1" x14ac:dyDescent="0.15">
      <c r="B22" s="137"/>
      <c r="D22" s="165">
        <v>2</v>
      </c>
      <c r="E22" s="329"/>
      <c r="F22" s="330"/>
      <c r="G22" s="331"/>
      <c r="H22" s="230"/>
      <c r="I22" s="167"/>
      <c r="J22" s="235"/>
      <c r="K22" s="166"/>
      <c r="L22" s="332" t="s">
        <v>151</v>
      </c>
      <c r="M22" s="333"/>
      <c r="N22" s="333"/>
      <c r="O22" s="333"/>
      <c r="P22" s="333"/>
      <c r="Q22" s="333"/>
      <c r="R22" s="334"/>
      <c r="S22" s="335">
        <v>40000</v>
      </c>
      <c r="T22" s="333"/>
      <c r="U22" s="334"/>
      <c r="W22" s="137"/>
    </row>
    <row r="23" spans="2:23" ht="18" customHeight="1" x14ac:dyDescent="0.15">
      <c r="B23" s="137"/>
      <c r="D23" s="165">
        <v>3</v>
      </c>
      <c r="E23" s="329">
        <v>46286</v>
      </c>
      <c r="F23" s="330"/>
      <c r="G23" s="331"/>
      <c r="H23" s="364">
        <v>25.48</v>
      </c>
      <c r="I23" s="167">
        <v>200000</v>
      </c>
      <c r="J23" s="168"/>
      <c r="K23" s="166"/>
      <c r="L23" s="332"/>
      <c r="M23" s="333"/>
      <c r="N23" s="333"/>
      <c r="O23" s="333"/>
      <c r="P23" s="333"/>
      <c r="Q23" s="333"/>
      <c r="R23" s="334"/>
      <c r="S23" s="335"/>
      <c r="T23" s="333"/>
      <c r="U23" s="334"/>
      <c r="W23" s="137"/>
    </row>
    <row r="24" spans="2:23" ht="18" customHeight="1" x14ac:dyDescent="0.15">
      <c r="B24" s="137"/>
      <c r="D24" s="165">
        <v>4</v>
      </c>
      <c r="E24" s="329"/>
      <c r="F24" s="330"/>
      <c r="G24" s="331"/>
      <c r="H24" s="234"/>
      <c r="I24" s="167"/>
      <c r="J24" s="235"/>
      <c r="K24" s="166"/>
      <c r="L24" s="332"/>
      <c r="M24" s="333"/>
      <c r="N24" s="333"/>
      <c r="O24" s="333"/>
      <c r="P24" s="333"/>
      <c r="Q24" s="333"/>
      <c r="R24" s="334"/>
      <c r="S24" s="336"/>
      <c r="T24" s="330"/>
      <c r="U24" s="337"/>
      <c r="W24" s="137"/>
    </row>
    <row r="25" spans="2:23" ht="18" customHeight="1" x14ac:dyDescent="0.15">
      <c r="B25" s="137"/>
      <c r="D25" s="165">
        <v>5</v>
      </c>
      <c r="E25" s="329"/>
      <c r="F25" s="330"/>
      <c r="G25" s="331"/>
      <c r="H25" s="230"/>
      <c r="I25" s="167"/>
      <c r="J25" s="168"/>
      <c r="K25" s="166"/>
      <c r="L25" s="332" t="s">
        <v>176</v>
      </c>
      <c r="M25" s="333"/>
      <c r="N25" s="333"/>
      <c r="O25" s="333"/>
      <c r="P25" s="333"/>
      <c r="Q25" s="333"/>
      <c r="R25" s="334"/>
      <c r="S25" s="336">
        <v>40000</v>
      </c>
      <c r="T25" s="330"/>
      <c r="U25" s="337"/>
      <c r="W25" s="137"/>
    </row>
    <row r="26" spans="2:23" ht="18" customHeight="1" x14ac:dyDescent="0.15">
      <c r="B26" s="137"/>
      <c r="D26" s="169">
        <v>6</v>
      </c>
      <c r="E26" s="329"/>
      <c r="F26" s="330"/>
      <c r="G26" s="331"/>
      <c r="H26" s="230"/>
      <c r="I26" s="167"/>
      <c r="J26" s="170"/>
      <c r="K26" s="166"/>
      <c r="L26" s="332"/>
      <c r="M26" s="333"/>
      <c r="N26" s="333"/>
      <c r="O26" s="333"/>
      <c r="P26" s="333"/>
      <c r="Q26" s="333"/>
      <c r="R26" s="334"/>
      <c r="S26" s="336"/>
      <c r="T26" s="330"/>
      <c r="U26" s="337"/>
      <c r="W26" s="137"/>
    </row>
    <row r="27" spans="2:23" ht="18" customHeight="1" x14ac:dyDescent="0.15">
      <c r="B27" s="137"/>
      <c r="D27" s="169">
        <v>7</v>
      </c>
      <c r="E27" s="329"/>
      <c r="F27" s="330"/>
      <c r="G27" s="331"/>
      <c r="H27" s="230"/>
      <c r="I27" s="167"/>
      <c r="J27" s="235"/>
      <c r="K27" s="166"/>
      <c r="L27" s="332"/>
      <c r="M27" s="333"/>
      <c r="N27" s="333"/>
      <c r="O27" s="333"/>
      <c r="P27" s="333"/>
      <c r="Q27" s="333"/>
      <c r="R27" s="334"/>
      <c r="S27" s="335"/>
      <c r="T27" s="333"/>
      <c r="U27" s="334"/>
      <c r="W27" s="137"/>
    </row>
    <row r="28" spans="2:23" ht="18" customHeight="1" x14ac:dyDescent="0.15">
      <c r="B28" s="137"/>
      <c r="D28" s="169">
        <v>8</v>
      </c>
      <c r="E28" s="329"/>
      <c r="F28" s="330"/>
      <c r="G28" s="331"/>
      <c r="H28" s="234"/>
      <c r="I28" s="167"/>
      <c r="J28" s="168"/>
      <c r="K28" s="166"/>
      <c r="L28" s="332"/>
      <c r="M28" s="333"/>
      <c r="N28" s="333"/>
      <c r="O28" s="333"/>
      <c r="P28" s="333"/>
      <c r="Q28" s="333"/>
      <c r="R28" s="334"/>
      <c r="S28" s="336"/>
      <c r="T28" s="330"/>
      <c r="U28" s="337"/>
      <c r="W28" s="137"/>
    </row>
    <row r="29" spans="2:23" ht="18" customHeight="1" x14ac:dyDescent="0.15">
      <c r="B29" s="137"/>
      <c r="D29" s="169">
        <v>9</v>
      </c>
      <c r="E29" s="329">
        <v>46555</v>
      </c>
      <c r="F29" s="330"/>
      <c r="G29" s="331"/>
      <c r="H29" s="364">
        <v>34.83</v>
      </c>
      <c r="I29" s="167">
        <v>273416</v>
      </c>
      <c r="J29" s="171"/>
      <c r="K29" s="172"/>
      <c r="L29" s="332" t="s">
        <v>151</v>
      </c>
      <c r="M29" s="333"/>
      <c r="N29" s="333"/>
      <c r="O29" s="333"/>
      <c r="P29" s="333"/>
      <c r="Q29" s="333"/>
      <c r="R29" s="334"/>
      <c r="S29" s="336">
        <v>40000</v>
      </c>
      <c r="T29" s="330"/>
      <c r="U29" s="337"/>
      <c r="W29" s="137"/>
    </row>
    <row r="30" spans="2:23" ht="18" customHeight="1" x14ac:dyDescent="0.15">
      <c r="B30" s="137"/>
      <c r="D30" s="169">
        <v>10</v>
      </c>
      <c r="E30" s="329"/>
      <c r="F30" s="330"/>
      <c r="G30" s="331"/>
      <c r="H30" s="230"/>
      <c r="I30" s="167"/>
      <c r="J30" s="229"/>
      <c r="K30" s="166"/>
      <c r="L30" s="332"/>
      <c r="M30" s="333"/>
      <c r="N30" s="333"/>
      <c r="O30" s="333"/>
      <c r="P30" s="333"/>
      <c r="Q30" s="333"/>
      <c r="R30" s="334"/>
      <c r="S30" s="336"/>
      <c r="T30" s="330"/>
      <c r="U30" s="337"/>
      <c r="W30" s="137"/>
    </row>
    <row r="31" spans="2:23" ht="18" customHeight="1" x14ac:dyDescent="0.15">
      <c r="B31" s="137"/>
      <c r="D31" s="169">
        <v>11</v>
      </c>
      <c r="E31" s="329"/>
      <c r="F31" s="330"/>
      <c r="G31" s="331"/>
      <c r="H31" s="232"/>
      <c r="I31" s="167"/>
      <c r="J31" s="235"/>
      <c r="K31" s="166"/>
      <c r="L31" s="332"/>
      <c r="M31" s="333"/>
      <c r="N31" s="333"/>
      <c r="O31" s="333"/>
      <c r="P31" s="333"/>
      <c r="Q31" s="333"/>
      <c r="R31" s="334"/>
      <c r="S31" s="336"/>
      <c r="T31" s="330"/>
      <c r="U31" s="337"/>
      <c r="W31" s="137"/>
    </row>
    <row r="32" spans="2:23" ht="18" customHeight="1" x14ac:dyDescent="0.15">
      <c r="B32" s="137"/>
      <c r="D32" s="169">
        <v>12</v>
      </c>
      <c r="E32" s="329"/>
      <c r="F32" s="330"/>
      <c r="G32" s="331"/>
      <c r="H32" s="230"/>
      <c r="I32" s="167"/>
      <c r="J32" s="235"/>
      <c r="K32" s="166"/>
      <c r="L32" s="332"/>
      <c r="M32" s="333"/>
      <c r="N32" s="333"/>
      <c r="O32" s="333"/>
      <c r="P32" s="333"/>
      <c r="Q32" s="333"/>
      <c r="R32" s="334"/>
      <c r="S32" s="336"/>
      <c r="T32" s="330"/>
      <c r="U32" s="337"/>
      <c r="W32" s="137"/>
    </row>
    <row r="33" spans="2:23" ht="18" customHeight="1" x14ac:dyDescent="0.15">
      <c r="B33" s="137"/>
      <c r="D33" s="169">
        <v>13</v>
      </c>
      <c r="E33" s="329">
        <v>46904</v>
      </c>
      <c r="F33" s="330"/>
      <c r="G33" s="331"/>
      <c r="H33" s="364">
        <v>27.39</v>
      </c>
      <c r="I33" s="167">
        <v>215010</v>
      </c>
      <c r="J33" s="168"/>
      <c r="K33" s="166"/>
      <c r="L33" s="332"/>
      <c r="M33" s="333"/>
      <c r="N33" s="333"/>
      <c r="O33" s="333"/>
      <c r="P33" s="333"/>
      <c r="Q33" s="333"/>
      <c r="R33" s="334"/>
      <c r="S33" s="336"/>
      <c r="T33" s="330"/>
      <c r="U33" s="337"/>
      <c r="W33" s="137"/>
    </row>
    <row r="34" spans="2:23" ht="18" customHeight="1" x14ac:dyDescent="0.15">
      <c r="B34" s="137"/>
      <c r="D34" s="169">
        <v>14</v>
      </c>
      <c r="E34" s="332"/>
      <c r="F34" s="330"/>
      <c r="G34" s="331"/>
      <c r="H34" s="230"/>
      <c r="I34" s="167"/>
      <c r="J34" s="168"/>
      <c r="K34" s="166"/>
      <c r="L34" s="332"/>
      <c r="M34" s="333"/>
      <c r="N34" s="333"/>
      <c r="O34" s="333"/>
      <c r="P34" s="333"/>
      <c r="Q34" s="333"/>
      <c r="R34" s="334"/>
      <c r="S34" s="336"/>
      <c r="T34" s="330"/>
      <c r="U34" s="337"/>
      <c r="W34" s="137"/>
    </row>
    <row r="35" spans="2:23" ht="18" customHeight="1" x14ac:dyDescent="0.15">
      <c r="B35" s="137"/>
      <c r="D35" s="169">
        <v>15</v>
      </c>
      <c r="E35" s="329"/>
      <c r="F35" s="330"/>
      <c r="G35" s="331"/>
      <c r="H35" s="232"/>
      <c r="I35" s="167"/>
      <c r="J35" s="168"/>
      <c r="K35" s="166"/>
      <c r="L35" s="332"/>
      <c r="M35" s="333"/>
      <c r="N35" s="333"/>
      <c r="O35" s="333"/>
      <c r="P35" s="333"/>
      <c r="Q35" s="333"/>
      <c r="R35" s="334"/>
      <c r="S35" s="336"/>
      <c r="T35" s="330"/>
      <c r="U35" s="337"/>
      <c r="W35" s="137"/>
    </row>
    <row r="36" spans="2:23" ht="18" customHeight="1" x14ac:dyDescent="0.15">
      <c r="B36" s="137"/>
      <c r="D36" s="169">
        <v>16</v>
      </c>
      <c r="E36" s="332"/>
      <c r="F36" s="330"/>
      <c r="G36" s="331"/>
      <c r="H36" s="230"/>
      <c r="I36" s="167"/>
      <c r="J36" s="235"/>
      <c r="K36" s="166"/>
      <c r="L36" s="332" t="s">
        <v>151</v>
      </c>
      <c r="M36" s="333"/>
      <c r="N36" s="333"/>
      <c r="O36" s="333"/>
      <c r="P36" s="333"/>
      <c r="Q36" s="333"/>
      <c r="R36" s="334"/>
      <c r="S36" s="336">
        <v>40000</v>
      </c>
      <c r="T36" s="330"/>
      <c r="U36" s="337"/>
      <c r="W36" s="137"/>
    </row>
    <row r="37" spans="2:23" ht="18" customHeight="1" x14ac:dyDescent="0.15">
      <c r="B37" s="137"/>
      <c r="D37" s="169">
        <v>17</v>
      </c>
      <c r="E37" s="329"/>
      <c r="F37" s="330"/>
      <c r="G37" s="331"/>
      <c r="H37" s="230"/>
      <c r="I37" s="167"/>
      <c r="J37" s="235"/>
      <c r="K37" s="166"/>
      <c r="L37" s="332"/>
      <c r="M37" s="333"/>
      <c r="N37" s="333"/>
      <c r="O37" s="333"/>
      <c r="P37" s="333"/>
      <c r="Q37" s="333"/>
      <c r="R37" s="334"/>
      <c r="S37" s="336"/>
      <c r="T37" s="330"/>
      <c r="U37" s="337"/>
      <c r="W37" s="137"/>
    </row>
    <row r="38" spans="2:23" ht="18" customHeight="1" x14ac:dyDescent="0.15">
      <c r="B38" s="137"/>
      <c r="D38" s="169">
        <v>18</v>
      </c>
      <c r="E38" s="329">
        <v>47299</v>
      </c>
      <c r="F38" s="330"/>
      <c r="G38" s="331"/>
      <c r="H38" s="362">
        <v>19.100000000000001</v>
      </c>
      <c r="I38" s="167">
        <v>150000</v>
      </c>
      <c r="J38" s="168"/>
      <c r="K38" s="166"/>
      <c r="L38" s="332"/>
      <c r="M38" s="333"/>
      <c r="N38" s="333"/>
      <c r="O38" s="333"/>
      <c r="P38" s="333"/>
      <c r="Q38" s="333"/>
      <c r="R38" s="334"/>
      <c r="S38" s="336"/>
      <c r="T38" s="330"/>
      <c r="U38" s="337"/>
      <c r="W38" s="137"/>
    </row>
    <row r="39" spans="2:23" ht="18" customHeight="1" x14ac:dyDescent="0.15">
      <c r="B39" s="137"/>
      <c r="D39" s="169">
        <v>19</v>
      </c>
      <c r="E39" s="329"/>
      <c r="F39" s="330"/>
      <c r="G39" s="331"/>
      <c r="H39" s="230"/>
      <c r="I39" s="167"/>
      <c r="J39" s="235"/>
      <c r="K39" s="166"/>
      <c r="L39" s="339"/>
      <c r="M39" s="340"/>
      <c r="N39" s="340"/>
      <c r="O39" s="340"/>
      <c r="P39" s="340"/>
      <c r="Q39" s="340"/>
      <c r="R39" s="341"/>
      <c r="S39" s="336"/>
      <c r="T39" s="330"/>
      <c r="U39" s="337"/>
      <c r="W39" s="137"/>
    </row>
    <row r="40" spans="2:23" ht="18" customHeight="1" x14ac:dyDescent="0.15">
      <c r="B40" s="137"/>
      <c r="D40" s="169">
        <v>20</v>
      </c>
      <c r="E40" s="329"/>
      <c r="F40" s="330"/>
      <c r="G40" s="331"/>
      <c r="H40" s="232"/>
      <c r="I40" s="167"/>
      <c r="J40" s="235"/>
      <c r="K40" s="166"/>
      <c r="L40" s="332"/>
      <c r="M40" s="333"/>
      <c r="N40" s="333"/>
      <c r="O40" s="333"/>
      <c r="P40" s="333"/>
      <c r="Q40" s="333"/>
      <c r="R40" s="334"/>
      <c r="S40" s="336"/>
      <c r="T40" s="330"/>
      <c r="U40" s="337"/>
      <c r="W40" s="137"/>
    </row>
    <row r="41" spans="2:23" ht="18" customHeight="1" x14ac:dyDescent="0.15">
      <c r="B41" s="137"/>
      <c r="D41" s="169">
        <v>21</v>
      </c>
      <c r="E41" s="329"/>
      <c r="F41" s="330"/>
      <c r="G41" s="331"/>
      <c r="H41" s="230"/>
      <c r="I41" s="167"/>
      <c r="J41" s="168"/>
      <c r="K41" s="166"/>
      <c r="L41" s="332"/>
      <c r="M41" s="333"/>
      <c r="N41" s="333"/>
      <c r="O41" s="333"/>
      <c r="P41" s="333"/>
      <c r="Q41" s="333"/>
      <c r="R41" s="334"/>
      <c r="S41" s="336"/>
      <c r="T41" s="330"/>
      <c r="U41" s="337"/>
      <c r="W41" s="137"/>
    </row>
    <row r="42" spans="2:23" ht="18" customHeight="1" x14ac:dyDescent="0.15">
      <c r="B42" s="137"/>
      <c r="D42" s="169">
        <v>22</v>
      </c>
      <c r="E42" s="329">
        <v>47527</v>
      </c>
      <c r="F42" s="330"/>
      <c r="G42" s="331"/>
      <c r="H42" s="363">
        <v>32.93</v>
      </c>
      <c r="I42" s="167">
        <v>258501</v>
      </c>
      <c r="J42" s="168"/>
      <c r="K42" s="166"/>
      <c r="L42" s="332"/>
      <c r="M42" s="333"/>
      <c r="N42" s="333"/>
      <c r="O42" s="333"/>
      <c r="P42" s="333"/>
      <c r="Q42" s="333"/>
      <c r="R42" s="334"/>
      <c r="S42" s="336"/>
      <c r="T42" s="330"/>
      <c r="U42" s="337"/>
      <c r="W42" s="137"/>
    </row>
    <row r="43" spans="2:23" ht="18" customHeight="1" x14ac:dyDescent="0.15">
      <c r="B43" s="137"/>
      <c r="D43" s="169">
        <v>23</v>
      </c>
      <c r="E43" s="329"/>
      <c r="F43" s="330"/>
      <c r="G43" s="331"/>
      <c r="H43" s="230"/>
      <c r="I43" s="167"/>
      <c r="J43" s="168"/>
      <c r="K43" s="166"/>
      <c r="L43" s="332" t="s">
        <v>151</v>
      </c>
      <c r="M43" s="333"/>
      <c r="N43" s="333"/>
      <c r="O43" s="333"/>
      <c r="P43" s="333"/>
      <c r="Q43" s="333"/>
      <c r="R43" s="334"/>
      <c r="S43" s="336">
        <v>40000</v>
      </c>
      <c r="T43" s="330"/>
      <c r="U43" s="337"/>
      <c r="W43" s="137"/>
    </row>
    <row r="44" spans="2:23" ht="18" customHeight="1" x14ac:dyDescent="0.15">
      <c r="B44" s="137"/>
      <c r="D44" s="169">
        <v>24</v>
      </c>
      <c r="E44" s="332"/>
      <c r="F44" s="330"/>
      <c r="G44" s="331"/>
      <c r="H44" s="230"/>
      <c r="I44" s="167"/>
      <c r="J44" s="168"/>
      <c r="K44" s="166"/>
      <c r="L44" s="332"/>
      <c r="M44" s="333"/>
      <c r="N44" s="333"/>
      <c r="O44" s="333"/>
      <c r="P44" s="333"/>
      <c r="Q44" s="333"/>
      <c r="R44" s="334"/>
      <c r="S44" s="335"/>
      <c r="T44" s="333"/>
      <c r="U44" s="334"/>
      <c r="W44" s="137"/>
    </row>
    <row r="45" spans="2:23" ht="18" customHeight="1" x14ac:dyDescent="0.15">
      <c r="B45" s="137"/>
      <c r="D45" s="169">
        <v>25</v>
      </c>
      <c r="E45" s="342"/>
      <c r="F45" s="330"/>
      <c r="G45" s="331"/>
      <c r="H45" s="230"/>
      <c r="I45" s="167"/>
      <c r="J45" s="168"/>
      <c r="K45" s="173"/>
      <c r="L45" s="332"/>
      <c r="M45" s="333"/>
      <c r="N45" s="333"/>
      <c r="O45" s="333"/>
      <c r="P45" s="333"/>
      <c r="Q45" s="333"/>
      <c r="R45" s="334"/>
      <c r="S45" s="335"/>
      <c r="T45" s="333"/>
      <c r="U45" s="334"/>
      <c r="W45" s="137"/>
    </row>
    <row r="46" spans="2:23" ht="18" customHeight="1" x14ac:dyDescent="0.15">
      <c r="B46" s="137"/>
      <c r="D46" s="169">
        <v>26</v>
      </c>
      <c r="E46" s="342">
        <v>47974</v>
      </c>
      <c r="F46" s="330"/>
      <c r="G46" s="331"/>
      <c r="H46" s="232">
        <v>25.47</v>
      </c>
      <c r="I46" s="167">
        <v>200000</v>
      </c>
      <c r="J46" s="174"/>
      <c r="K46" s="173"/>
      <c r="L46" s="332"/>
      <c r="M46" s="333"/>
      <c r="N46" s="333"/>
      <c r="O46" s="333"/>
      <c r="P46" s="333"/>
      <c r="Q46" s="333"/>
      <c r="R46" s="334"/>
      <c r="S46" s="336"/>
      <c r="T46" s="330"/>
      <c r="U46" s="337"/>
      <c r="W46" s="137"/>
    </row>
    <row r="47" spans="2:23" ht="18" customHeight="1" x14ac:dyDescent="0.15">
      <c r="B47" s="137"/>
      <c r="D47" s="169">
        <v>27</v>
      </c>
      <c r="E47" s="329"/>
      <c r="F47" s="330"/>
      <c r="G47" s="331"/>
      <c r="H47" s="232"/>
      <c r="I47" s="167"/>
      <c r="J47" s="235"/>
      <c r="K47" s="166"/>
      <c r="L47" s="332"/>
      <c r="M47" s="333"/>
      <c r="N47" s="333"/>
      <c r="O47" s="333"/>
      <c r="P47" s="333"/>
      <c r="Q47" s="333"/>
      <c r="R47" s="334"/>
      <c r="S47" s="336"/>
      <c r="T47" s="330"/>
      <c r="U47" s="337"/>
      <c r="W47" s="137"/>
    </row>
    <row r="48" spans="2:23" ht="18" customHeight="1" x14ac:dyDescent="0.15">
      <c r="B48" s="137"/>
      <c r="D48" s="165">
        <v>28</v>
      </c>
      <c r="E48" s="332"/>
      <c r="F48" s="330"/>
      <c r="G48" s="331"/>
      <c r="H48" s="232"/>
      <c r="I48" s="167"/>
      <c r="J48" s="235"/>
      <c r="K48" s="166"/>
      <c r="L48" s="332"/>
      <c r="M48" s="333"/>
      <c r="N48" s="333"/>
      <c r="O48" s="333"/>
      <c r="P48" s="333"/>
      <c r="Q48" s="333"/>
      <c r="R48" s="334"/>
      <c r="S48" s="335"/>
      <c r="T48" s="333"/>
      <c r="U48" s="334"/>
      <c r="W48" s="137"/>
    </row>
    <row r="49" spans="2:23" ht="18" customHeight="1" x14ac:dyDescent="0.15">
      <c r="B49" s="137"/>
      <c r="D49" s="165">
        <v>29</v>
      </c>
      <c r="E49" s="332"/>
      <c r="F49" s="333"/>
      <c r="G49" s="338"/>
      <c r="H49" s="230"/>
      <c r="I49" s="166"/>
      <c r="J49" s="168"/>
      <c r="K49" s="166"/>
      <c r="L49" s="332"/>
      <c r="M49" s="333"/>
      <c r="N49" s="333"/>
      <c r="O49" s="333"/>
      <c r="P49" s="333"/>
      <c r="Q49" s="333"/>
      <c r="R49" s="334"/>
      <c r="S49" s="336"/>
      <c r="T49" s="330"/>
      <c r="U49" s="337"/>
      <c r="W49" s="137"/>
    </row>
    <row r="50" spans="2:23" ht="18" customHeight="1" x14ac:dyDescent="0.15">
      <c r="B50" s="137"/>
      <c r="D50" s="165">
        <v>30</v>
      </c>
      <c r="E50" s="332"/>
      <c r="F50" s="333"/>
      <c r="G50" s="338"/>
      <c r="H50" s="230"/>
      <c r="I50" s="166"/>
      <c r="J50" s="235"/>
      <c r="K50" s="166"/>
      <c r="L50" s="332"/>
      <c r="M50" s="333"/>
      <c r="N50" s="333"/>
      <c r="O50" s="333"/>
      <c r="P50" s="333"/>
      <c r="Q50" s="333"/>
      <c r="R50" s="334"/>
      <c r="S50" s="335"/>
      <c r="T50" s="333"/>
      <c r="U50" s="334"/>
      <c r="W50" s="137"/>
    </row>
    <row r="51" spans="2:23" ht="18" customHeight="1" thickBot="1" x14ac:dyDescent="0.2">
      <c r="B51" s="137"/>
      <c r="D51" s="175">
        <v>31</v>
      </c>
      <c r="E51" s="332"/>
      <c r="F51" s="333"/>
      <c r="G51" s="338"/>
      <c r="H51" s="233"/>
      <c r="I51" s="176"/>
      <c r="J51" s="177"/>
      <c r="K51" s="178"/>
      <c r="L51" s="332"/>
      <c r="M51" s="333"/>
      <c r="N51" s="333"/>
      <c r="O51" s="333"/>
      <c r="P51" s="333"/>
      <c r="Q51" s="333"/>
      <c r="R51" s="334"/>
      <c r="S51" s="335"/>
      <c r="T51" s="333"/>
      <c r="U51" s="334"/>
      <c r="W51" s="137"/>
    </row>
    <row r="52" spans="2:23" ht="21" customHeight="1" thickTop="1" thickBot="1" x14ac:dyDescent="0.2">
      <c r="B52" s="137"/>
      <c r="D52" s="343" t="s">
        <v>77</v>
      </c>
      <c r="E52" s="344"/>
      <c r="F52" s="344"/>
      <c r="G52" s="345"/>
      <c r="H52" s="179">
        <f>SUM(H21:H51)</f>
        <v>190.67000000000002</v>
      </c>
      <c r="I52" s="180">
        <f>SUM(I21:I51)</f>
        <v>1496927</v>
      </c>
      <c r="J52" s="236">
        <f>SUM(J21:J51)</f>
        <v>0</v>
      </c>
      <c r="K52" s="181">
        <f>SUM(K21:K51)</f>
        <v>0</v>
      </c>
      <c r="L52" s="182"/>
      <c r="M52" s="183"/>
      <c r="N52" s="183"/>
      <c r="O52" s="182"/>
      <c r="P52" s="183"/>
      <c r="Q52" s="183"/>
      <c r="R52" s="184"/>
      <c r="S52" s="346">
        <f>SUM(S21:S51)</f>
        <v>200000</v>
      </c>
      <c r="T52" s="347"/>
      <c r="U52" s="348"/>
      <c r="W52" s="137"/>
    </row>
    <row r="53" spans="2:23" ht="3.75" customHeight="1" thickTop="1" x14ac:dyDescent="0.15">
      <c r="B53" s="137"/>
      <c r="S53" s="185"/>
      <c r="T53" s="185"/>
      <c r="U53" s="185"/>
      <c r="W53" s="137"/>
    </row>
    <row r="54" spans="2:23" ht="16.5" customHeight="1" x14ac:dyDescent="0.15">
      <c r="B54" s="137"/>
      <c r="E54" s="143"/>
      <c r="I54" s="143"/>
      <c r="L54" s="143"/>
      <c r="M54" s="143" t="s">
        <v>78</v>
      </c>
      <c r="R54" s="349" t="s">
        <v>31</v>
      </c>
      <c r="S54" s="349"/>
      <c r="T54" s="349"/>
      <c r="U54" s="349"/>
      <c r="W54" s="137"/>
    </row>
    <row r="55" spans="2:23" x14ac:dyDescent="0.15">
      <c r="B55" s="137"/>
      <c r="W55" s="137"/>
    </row>
    <row r="56" spans="2:23" ht="16.5" customHeight="1" x14ac:dyDescent="0.15">
      <c r="B56" s="137"/>
      <c r="E56" s="350" t="s">
        <v>79</v>
      </c>
      <c r="F56" s="350"/>
      <c r="G56" s="350"/>
      <c r="H56" s="350"/>
      <c r="I56" s="350"/>
      <c r="J56" s="350"/>
      <c r="K56" s="225">
        <v>47974</v>
      </c>
      <c r="M56" s="187" t="s">
        <v>80</v>
      </c>
      <c r="N56" s="143" t="s">
        <v>72</v>
      </c>
      <c r="O56" s="143"/>
      <c r="P56" s="187"/>
      <c r="Q56" s="187" t="s">
        <v>5</v>
      </c>
      <c r="R56" s="351">
        <f>+I52</f>
        <v>1496927</v>
      </c>
      <c r="S56" s="351"/>
      <c r="T56" s="351"/>
      <c r="U56" s="351"/>
      <c r="W56" s="137"/>
    </row>
    <row r="57" spans="2:23" ht="16.5" customHeight="1" x14ac:dyDescent="0.15">
      <c r="B57" s="137"/>
      <c r="E57" s="350" t="s">
        <v>81</v>
      </c>
      <c r="F57" s="350"/>
      <c r="G57" s="350"/>
      <c r="H57" s="350"/>
      <c r="I57" s="350"/>
      <c r="J57" s="350"/>
      <c r="K57" s="226">
        <v>45459</v>
      </c>
      <c r="M57" s="187" t="s">
        <v>82</v>
      </c>
      <c r="N57" s="143" t="s">
        <v>73</v>
      </c>
      <c r="O57" s="143"/>
      <c r="P57" s="143"/>
      <c r="Q57" s="187" t="s">
        <v>5</v>
      </c>
      <c r="R57" s="351">
        <v>0</v>
      </c>
      <c r="S57" s="351"/>
      <c r="T57" s="351"/>
      <c r="U57" s="351"/>
      <c r="W57" s="137"/>
    </row>
    <row r="58" spans="2:23" ht="16.5" customHeight="1" x14ac:dyDescent="0.15">
      <c r="B58" s="137"/>
      <c r="K58" s="186"/>
      <c r="M58" s="187" t="s">
        <v>83</v>
      </c>
      <c r="N58" s="143" t="s">
        <v>84</v>
      </c>
      <c r="O58" s="143"/>
      <c r="P58" s="143"/>
      <c r="Q58" s="187" t="s">
        <v>5</v>
      </c>
      <c r="R58" s="351">
        <v>0</v>
      </c>
      <c r="S58" s="351"/>
      <c r="T58" s="351"/>
      <c r="U58" s="351"/>
      <c r="W58" s="137"/>
    </row>
    <row r="59" spans="2:23" ht="16.5" customHeight="1" x14ac:dyDescent="0.15">
      <c r="B59" s="137"/>
      <c r="E59" s="350" t="s">
        <v>85</v>
      </c>
      <c r="F59" s="350"/>
      <c r="G59" s="350"/>
      <c r="H59" s="350"/>
      <c r="I59" s="350"/>
      <c r="J59" s="350"/>
      <c r="K59" s="186">
        <f>+K56-K57</f>
        <v>2515</v>
      </c>
      <c r="M59" s="187" t="s">
        <v>86</v>
      </c>
      <c r="N59" s="143" t="s">
        <v>87</v>
      </c>
      <c r="O59" s="143"/>
      <c r="P59" s="143"/>
      <c r="Q59" s="187" t="s">
        <v>5</v>
      </c>
      <c r="R59" s="351">
        <v>0</v>
      </c>
      <c r="S59" s="351"/>
      <c r="T59" s="351"/>
      <c r="U59" s="351"/>
      <c r="W59" s="137"/>
    </row>
    <row r="60" spans="2:23" ht="16.5" customHeight="1" x14ac:dyDescent="0.15">
      <c r="B60" s="137"/>
      <c r="E60" s="350" t="s">
        <v>88</v>
      </c>
      <c r="F60" s="350"/>
      <c r="G60" s="350"/>
      <c r="H60" s="350"/>
      <c r="I60" s="350"/>
      <c r="J60" s="350"/>
      <c r="K60" s="239">
        <f>+H52</f>
        <v>190.67000000000002</v>
      </c>
      <c r="L60" s="188"/>
      <c r="M60" s="189" t="s">
        <v>89</v>
      </c>
      <c r="N60" s="140" t="s">
        <v>90</v>
      </c>
      <c r="O60" s="140"/>
      <c r="P60" s="143"/>
      <c r="Q60" s="187" t="s">
        <v>5</v>
      </c>
      <c r="R60" s="351"/>
      <c r="S60" s="351"/>
      <c r="T60" s="351"/>
      <c r="U60" s="351"/>
      <c r="W60" s="137"/>
    </row>
    <row r="61" spans="2:23" ht="16.5" customHeight="1" x14ac:dyDescent="0.15">
      <c r="B61" s="137"/>
      <c r="E61" s="350" t="s">
        <v>91</v>
      </c>
      <c r="F61" s="350"/>
      <c r="G61" s="350"/>
      <c r="H61" s="350"/>
      <c r="I61" s="350"/>
      <c r="J61" s="350"/>
      <c r="K61" s="239">
        <f>IF(K60=0,0,(K59/K60))</f>
        <v>13.190328840404886</v>
      </c>
      <c r="L61" s="188"/>
      <c r="M61" s="189" t="s">
        <v>92</v>
      </c>
      <c r="N61" s="140" t="s">
        <v>93</v>
      </c>
      <c r="O61" s="140"/>
      <c r="P61" s="143"/>
      <c r="Q61" s="187" t="s">
        <v>5</v>
      </c>
      <c r="R61" s="351"/>
      <c r="S61" s="351"/>
      <c r="T61" s="351"/>
      <c r="U61" s="351"/>
      <c r="W61" s="137"/>
    </row>
    <row r="62" spans="2:23" ht="16.5" customHeight="1" x14ac:dyDescent="0.15">
      <c r="B62" s="137"/>
      <c r="K62" s="190"/>
      <c r="L62" s="188"/>
      <c r="M62" s="189" t="s">
        <v>94</v>
      </c>
      <c r="N62" s="140" t="s">
        <v>95</v>
      </c>
      <c r="O62" s="140"/>
      <c r="P62" s="140"/>
      <c r="Q62" s="189" t="s">
        <v>5</v>
      </c>
      <c r="R62" s="351">
        <f>+S52</f>
        <v>200000</v>
      </c>
      <c r="S62" s="351"/>
      <c r="T62" s="351"/>
      <c r="U62" s="351"/>
      <c r="W62" s="137"/>
    </row>
    <row r="63" spans="2:23" ht="18" customHeight="1" thickBot="1" x14ac:dyDescent="0.2">
      <c r="B63" s="137"/>
      <c r="K63" s="190"/>
      <c r="L63" s="188"/>
      <c r="M63" s="188"/>
      <c r="N63" s="140" t="s">
        <v>54</v>
      </c>
      <c r="O63" s="188"/>
      <c r="P63" s="190"/>
      <c r="Q63" s="187" t="s">
        <v>5</v>
      </c>
      <c r="R63" s="352">
        <f>SUM(R56:R62)</f>
        <v>1696927</v>
      </c>
      <c r="S63" s="352"/>
      <c r="T63" s="352"/>
      <c r="U63" s="352"/>
      <c r="W63" s="137"/>
    </row>
    <row r="64" spans="2:23" ht="14" thickTop="1" x14ac:dyDescent="0.15">
      <c r="B64" s="137"/>
      <c r="E64" s="138" t="s">
        <v>96</v>
      </c>
      <c r="K64" s="190"/>
      <c r="L64" s="188"/>
      <c r="M64" s="188"/>
      <c r="N64" s="188"/>
      <c r="O64" s="188"/>
      <c r="P64" s="190"/>
      <c r="Q64" s="190"/>
      <c r="R64" s="190"/>
      <c r="W64" s="137"/>
    </row>
    <row r="65" spans="2:23" x14ac:dyDescent="0.15">
      <c r="B65" s="137"/>
      <c r="K65" s="190"/>
      <c r="L65" s="188"/>
      <c r="M65" s="140" t="s">
        <v>97</v>
      </c>
      <c r="N65" s="188"/>
      <c r="O65" s="188"/>
      <c r="P65" s="190"/>
      <c r="Q65" s="190"/>
      <c r="R65" s="190"/>
      <c r="W65" s="137"/>
    </row>
    <row r="66" spans="2:23" x14ac:dyDescent="0.15">
      <c r="B66" s="137"/>
      <c r="E66" s="138" t="s">
        <v>98</v>
      </c>
      <c r="F66" s="146"/>
      <c r="G66" s="146"/>
      <c r="H66" s="146"/>
      <c r="K66" s="190"/>
      <c r="L66" s="188"/>
      <c r="M66" s="140" t="s">
        <v>99</v>
      </c>
      <c r="N66" s="188"/>
      <c r="O66" s="188"/>
      <c r="P66" s="190"/>
      <c r="Q66" s="190"/>
      <c r="R66" s="191"/>
      <c r="S66" s="146"/>
      <c r="T66" s="146"/>
      <c r="U66" s="146"/>
      <c r="W66" s="137"/>
    </row>
    <row r="67" spans="2:23" x14ac:dyDescent="0.15">
      <c r="B67" s="137"/>
      <c r="K67" s="190"/>
      <c r="L67" s="188"/>
      <c r="M67" s="140"/>
      <c r="N67" s="188"/>
      <c r="O67" s="188"/>
      <c r="P67" s="190"/>
      <c r="Q67" s="190"/>
      <c r="R67" s="191"/>
      <c r="S67" s="146"/>
      <c r="T67" s="146"/>
      <c r="U67" s="146"/>
      <c r="W67" s="137"/>
    </row>
    <row r="68" spans="2:23" x14ac:dyDescent="0.15">
      <c r="B68" s="137"/>
      <c r="K68" s="190"/>
      <c r="L68" s="188"/>
      <c r="M68" s="140"/>
      <c r="N68" s="188"/>
      <c r="O68" s="188"/>
      <c r="P68" s="190"/>
      <c r="Q68" s="190"/>
      <c r="R68" s="191"/>
      <c r="S68" s="146"/>
      <c r="T68" s="146"/>
      <c r="U68" s="146"/>
      <c r="W68" s="137"/>
    </row>
    <row r="69" spans="2:23" x14ac:dyDescent="0.15">
      <c r="B69" s="137"/>
      <c r="K69" s="190"/>
      <c r="L69" s="188"/>
      <c r="M69" s="140"/>
      <c r="N69" s="188"/>
      <c r="O69" s="188"/>
      <c r="P69" s="190"/>
      <c r="Q69" s="190"/>
      <c r="R69" s="191"/>
      <c r="S69" s="146"/>
      <c r="T69" s="146"/>
      <c r="U69" s="146"/>
      <c r="W69" s="137"/>
    </row>
    <row r="70" spans="2:23" x14ac:dyDescent="0.15">
      <c r="B70" s="137"/>
      <c r="K70" s="190"/>
      <c r="L70" s="188"/>
      <c r="M70" s="188"/>
      <c r="N70" s="188"/>
      <c r="O70" s="188"/>
      <c r="P70" s="190"/>
      <c r="Q70" s="190"/>
      <c r="R70" s="190"/>
      <c r="W70" s="137"/>
    </row>
    <row r="71" spans="2:23" ht="3.75" customHeight="1" x14ac:dyDescent="0.15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92"/>
      <c r="M71" s="192"/>
      <c r="N71" s="192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2:23" x14ac:dyDescent="0.15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 t="s">
        <v>100</v>
      </c>
      <c r="U72" s="145"/>
      <c r="V72" s="145"/>
      <c r="W72" s="145"/>
    </row>
    <row r="73" spans="2:23" x14ac:dyDescent="0.15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</row>
    <row r="74" spans="2:23" x14ac:dyDescent="0.15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</row>
    <row r="75" spans="2:23" x14ac:dyDescent="0.15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</row>
    <row r="76" spans="2:23" x14ac:dyDescent="0.15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</row>
    <row r="77" spans="2:23" x14ac:dyDescent="0.15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</row>
    <row r="78" spans="2:23" x14ac:dyDescent="0.15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</row>
    <row r="79" spans="2:23" x14ac:dyDescent="0.15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</row>
    <row r="80" spans="2:23" x14ac:dyDescent="0.15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</row>
    <row r="81" s="136" customFormat="1" x14ac:dyDescent="0.15"/>
    <row r="82" s="136" customFormat="1" x14ac:dyDescent="0.15"/>
    <row r="83" s="136" customFormat="1" x14ac:dyDescent="0.15"/>
    <row r="84" s="136" customFormat="1" x14ac:dyDescent="0.15"/>
    <row r="85" s="136" customFormat="1" x14ac:dyDescent="0.15"/>
    <row r="86" s="136" customFormat="1" x14ac:dyDescent="0.15"/>
    <row r="87" s="136" customFormat="1" x14ac:dyDescent="0.15"/>
    <row r="88" s="136" customFormat="1" x14ac:dyDescent="0.15"/>
    <row r="89" s="136" customFormat="1" x14ac:dyDescent="0.15"/>
    <row r="90" s="136" customFormat="1" x14ac:dyDescent="0.15"/>
    <row r="91" s="136" customFormat="1" x14ac:dyDescent="0.15"/>
    <row r="92" s="136" customFormat="1" x14ac:dyDescent="0.15"/>
    <row r="93" s="136" customFormat="1" x14ac:dyDescent="0.15"/>
    <row r="94" s="136" customFormat="1" x14ac:dyDescent="0.15"/>
    <row r="95" s="136" customFormat="1" x14ac:dyDescent="0.15"/>
    <row r="96" s="136" customFormat="1" x14ac:dyDescent="0.15"/>
    <row r="97" s="136" customFormat="1" x14ac:dyDescent="0.15"/>
    <row r="98" s="136" customFormat="1" x14ac:dyDescent="0.15"/>
    <row r="99" s="136" customFormat="1" x14ac:dyDescent="0.15"/>
    <row r="100" s="136" customFormat="1" x14ac:dyDescent="0.15"/>
    <row r="101" s="136" customFormat="1" x14ac:dyDescent="0.15"/>
    <row r="102" s="136" customFormat="1" x14ac:dyDescent="0.15"/>
    <row r="103" s="136" customFormat="1" x14ac:dyDescent="0.15"/>
    <row r="104" s="136" customFormat="1" x14ac:dyDescent="0.15"/>
    <row r="105" s="136" customFormat="1" x14ac:dyDescent="0.15"/>
    <row r="106" s="136" customFormat="1" x14ac:dyDescent="0.15"/>
    <row r="107" s="136" customFormat="1" x14ac:dyDescent="0.15"/>
    <row r="108" s="136" customFormat="1" x14ac:dyDescent="0.15"/>
    <row r="109" s="136" customFormat="1" x14ac:dyDescent="0.15"/>
    <row r="110" s="136" customFormat="1" x14ac:dyDescent="0.15"/>
    <row r="111" s="136" customFormat="1" x14ac:dyDescent="0.15"/>
    <row r="112" s="136" customFormat="1" x14ac:dyDescent="0.15"/>
    <row r="113" s="136" customFormat="1" x14ac:dyDescent="0.15"/>
    <row r="114" s="136" customFormat="1" x14ac:dyDescent="0.15"/>
    <row r="115" s="136" customFormat="1" x14ac:dyDescent="0.15"/>
    <row r="116" s="136" customFormat="1" x14ac:dyDescent="0.15"/>
    <row r="117" s="136" customFormat="1" x14ac:dyDescent="0.15"/>
    <row r="118" s="136" customFormat="1" x14ac:dyDescent="0.15"/>
    <row r="119" s="136" customFormat="1" x14ac:dyDescent="0.15"/>
    <row r="120" s="136" customFormat="1" x14ac:dyDescent="0.15"/>
    <row r="121" s="136" customFormat="1" x14ac:dyDescent="0.15"/>
    <row r="122" s="136" customFormat="1" x14ac:dyDescent="0.15"/>
    <row r="123" s="136" customFormat="1" x14ac:dyDescent="0.15"/>
    <row r="124" s="136" customFormat="1" x14ac:dyDescent="0.15"/>
    <row r="125" s="136" customFormat="1" x14ac:dyDescent="0.15"/>
    <row r="126" s="136" customFormat="1" x14ac:dyDescent="0.15"/>
    <row r="127" s="136" customFormat="1" x14ac:dyDescent="0.15"/>
    <row r="128" s="136" customFormat="1" x14ac:dyDescent="0.15"/>
    <row r="129" s="136" customFormat="1" x14ac:dyDescent="0.15"/>
    <row r="130" s="136" customFormat="1" x14ac:dyDescent="0.15"/>
    <row r="131" s="136" customFormat="1" x14ac:dyDescent="0.15"/>
    <row r="132" s="136" customFormat="1" x14ac:dyDescent="0.15"/>
    <row r="133" s="136" customFormat="1" x14ac:dyDescent="0.15"/>
    <row r="134" s="136" customFormat="1" x14ac:dyDescent="0.15"/>
    <row r="135" s="136" customFormat="1" x14ac:dyDescent="0.15"/>
    <row r="136" s="136" customFormat="1" x14ac:dyDescent="0.15"/>
    <row r="137" s="136" customFormat="1" x14ac:dyDescent="0.15"/>
    <row r="138" s="136" customFormat="1" x14ac:dyDescent="0.15"/>
    <row r="139" s="136" customFormat="1" x14ac:dyDescent="0.15"/>
    <row r="140" s="136" customFormat="1" x14ac:dyDescent="0.15"/>
    <row r="141" s="136" customFormat="1" x14ac:dyDescent="0.15"/>
    <row r="142" s="136" customFormat="1" x14ac:dyDescent="0.15"/>
    <row r="143" s="136" customFormat="1" x14ac:dyDescent="0.15"/>
    <row r="144" s="136" customFormat="1" x14ac:dyDescent="0.15"/>
    <row r="145" s="136" customFormat="1" x14ac:dyDescent="0.15"/>
    <row r="146" s="136" customFormat="1" x14ac:dyDescent="0.15"/>
    <row r="147" s="136" customFormat="1" x14ac:dyDescent="0.15"/>
    <row r="148" s="136" customFormat="1" x14ac:dyDescent="0.15"/>
    <row r="149" s="136" customFormat="1" x14ac:dyDescent="0.15"/>
    <row r="150" s="136" customFormat="1" x14ac:dyDescent="0.15"/>
    <row r="151" s="136" customFormat="1" x14ac:dyDescent="0.15"/>
    <row r="152" s="136" customFormat="1" x14ac:dyDescent="0.15"/>
    <row r="153" s="136" customFormat="1" x14ac:dyDescent="0.15"/>
    <row r="154" s="136" customFormat="1" x14ac:dyDescent="0.15"/>
    <row r="155" s="136" customFormat="1" x14ac:dyDescent="0.15"/>
    <row r="156" s="136" customFormat="1" x14ac:dyDescent="0.15"/>
    <row r="157" s="136" customFormat="1" x14ac:dyDescent="0.15"/>
    <row r="158" s="136" customFormat="1" x14ac:dyDescent="0.15"/>
    <row r="159" s="136" customFormat="1" x14ac:dyDescent="0.15"/>
    <row r="160" s="136" customFormat="1" x14ac:dyDescent="0.15"/>
    <row r="161" s="136" customFormat="1" x14ac:dyDescent="0.15"/>
    <row r="162" s="136" customFormat="1" x14ac:dyDescent="0.15"/>
    <row r="163" s="136" customFormat="1" x14ac:dyDescent="0.15"/>
    <row r="164" s="136" customFormat="1" x14ac:dyDescent="0.15"/>
    <row r="165" s="136" customFormat="1" x14ac:dyDescent="0.15"/>
    <row r="166" s="136" customFormat="1" x14ac:dyDescent="0.15"/>
    <row r="167" s="136" customFormat="1" x14ac:dyDescent="0.15"/>
    <row r="168" s="136" customFormat="1" x14ac:dyDescent="0.15"/>
    <row r="169" s="136" customFormat="1" x14ac:dyDescent="0.15"/>
    <row r="170" s="136" customFormat="1" x14ac:dyDescent="0.15"/>
    <row r="171" s="136" customFormat="1" x14ac:dyDescent="0.15"/>
    <row r="172" s="136" customFormat="1" x14ac:dyDescent="0.15"/>
    <row r="173" s="136" customFormat="1" x14ac:dyDescent="0.15"/>
    <row r="174" s="136" customFormat="1" x14ac:dyDescent="0.15"/>
    <row r="175" s="136" customFormat="1" x14ac:dyDescent="0.15"/>
    <row r="176" s="136" customFormat="1" x14ac:dyDescent="0.15"/>
    <row r="177" s="136" customFormat="1" x14ac:dyDescent="0.15"/>
    <row r="178" s="136" customFormat="1" x14ac:dyDescent="0.15"/>
    <row r="179" s="136" customFormat="1" x14ac:dyDescent="0.15"/>
    <row r="180" s="136" customFormat="1" x14ac:dyDescent="0.15"/>
    <row r="181" s="136" customFormat="1" x14ac:dyDescent="0.15"/>
    <row r="182" s="136" customFormat="1" x14ac:dyDescent="0.15"/>
    <row r="183" s="136" customFormat="1" x14ac:dyDescent="0.15"/>
    <row r="184" s="136" customFormat="1" x14ac:dyDescent="0.15"/>
    <row r="185" s="136" customFormat="1" x14ac:dyDescent="0.15"/>
    <row r="186" s="136" customFormat="1" x14ac:dyDescent="0.15"/>
    <row r="187" s="136" customFormat="1" x14ac:dyDescent="0.15"/>
    <row r="188" s="136" customFormat="1" x14ac:dyDescent="0.15"/>
    <row r="189" s="136" customFormat="1" x14ac:dyDescent="0.15"/>
    <row r="190" s="136" customFormat="1" x14ac:dyDescent="0.15"/>
    <row r="191" s="136" customFormat="1" x14ac:dyDescent="0.15"/>
    <row r="192" s="136" customFormat="1" x14ac:dyDescent="0.15"/>
    <row r="193" s="136" customFormat="1" x14ac:dyDescent="0.15"/>
    <row r="194" s="136" customFormat="1" x14ac:dyDescent="0.15"/>
    <row r="195" s="136" customFormat="1" x14ac:dyDescent="0.15"/>
    <row r="196" s="136" customFormat="1" x14ac:dyDescent="0.15"/>
    <row r="197" s="136" customFormat="1" x14ac:dyDescent="0.15"/>
    <row r="198" s="136" customFormat="1" x14ac:dyDescent="0.15"/>
    <row r="199" s="136" customFormat="1" x14ac:dyDescent="0.15"/>
    <row r="200" s="136" customFormat="1" x14ac:dyDescent="0.15"/>
  </sheetData>
  <mergeCells count="128">
    <mergeCell ref="E60:J60"/>
    <mergeCell ref="R60:U60"/>
    <mergeCell ref="E61:J61"/>
    <mergeCell ref="R61:U61"/>
    <mergeCell ref="R62:U62"/>
    <mergeCell ref="R63:U63"/>
    <mergeCell ref="E56:J56"/>
    <mergeCell ref="R56:U56"/>
    <mergeCell ref="E57:J57"/>
    <mergeCell ref="R57:U57"/>
    <mergeCell ref="R58:U58"/>
    <mergeCell ref="E59:J59"/>
    <mergeCell ref="R59:U59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D6:T6"/>
    <mergeCell ref="R7:U7"/>
    <mergeCell ref="R8:U8"/>
    <mergeCell ref="D11:G11"/>
    <mergeCell ref="H11:J11"/>
    <mergeCell ref="D12:G12"/>
    <mergeCell ref="H12:J12"/>
    <mergeCell ref="D16:G16"/>
    <mergeCell ref="H16:J16"/>
    <mergeCell ref="M16:S16"/>
  </mergeCells>
  <pageMargins left="0.51181102362204722" right="0.23622047244094491" top="0.23622047244094491" bottom="0.23622047244094491" header="0" footer="0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showGridLines="0" topLeftCell="A2" workbookViewId="0">
      <selection activeCell="J16" sqref="J16"/>
    </sheetView>
  </sheetViews>
  <sheetFormatPr baseColWidth="10" defaultColWidth="8.83203125" defaultRowHeight="13" x14ac:dyDescent="0.15"/>
  <cols>
    <col min="1" max="1" width="10" bestFit="1" customWidth="1"/>
    <col min="2" max="2" width="18.5" customWidth="1"/>
    <col min="3" max="3" width="21" customWidth="1"/>
    <col min="4" max="4" width="16.33203125" customWidth="1"/>
    <col min="5" max="5" width="10.33203125" customWidth="1"/>
    <col min="6" max="6" width="0.5" customWidth="1"/>
    <col min="7" max="7" width="18.6640625" customWidth="1"/>
    <col min="8" max="8" width="19.5" bestFit="1" customWidth="1"/>
    <col min="9" max="9" width="22.5" customWidth="1"/>
    <col min="10" max="10" width="13.5" bestFit="1" customWidth="1"/>
    <col min="11" max="11" width="22" bestFit="1" customWidth="1"/>
  </cols>
  <sheetData>
    <row r="1" spans="1:11" ht="16" x14ac:dyDescent="0.2">
      <c r="A1" s="356" t="s">
        <v>102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" x14ac:dyDescent="0.15">
      <c r="A2" s="357" t="s">
        <v>103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6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6" x14ac:dyDescent="0.2">
      <c r="A4" s="356" t="s">
        <v>137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</row>
    <row r="5" spans="1:11" ht="14" x14ac:dyDescent="0.15">
      <c r="A5" s="357" t="s">
        <v>104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6" spans="1:11" x14ac:dyDescent="0.15">
      <c r="A6" s="358">
        <v>2019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1" x14ac:dyDescent="0.15">
      <c r="J7" s="200" t="s">
        <v>138</v>
      </c>
      <c r="K7" s="201" t="s">
        <v>131</v>
      </c>
    </row>
    <row r="8" spans="1:11" x14ac:dyDescent="0.15">
      <c r="J8" s="143" t="s">
        <v>105</v>
      </c>
      <c r="K8" s="202"/>
    </row>
    <row r="9" spans="1:11" x14ac:dyDescent="0.15">
      <c r="A9" s="203"/>
      <c r="B9" s="359" t="s">
        <v>106</v>
      </c>
      <c r="C9" s="360"/>
      <c r="D9" s="360"/>
      <c r="E9" s="361"/>
      <c r="F9" s="204"/>
      <c r="G9" s="359" t="s">
        <v>107</v>
      </c>
      <c r="H9" s="360"/>
      <c r="I9" s="360"/>
      <c r="J9" s="361"/>
      <c r="K9" s="205" t="s">
        <v>108</v>
      </c>
    </row>
    <row r="10" spans="1:11" x14ac:dyDescent="0.15">
      <c r="A10" s="206" t="s">
        <v>109</v>
      </c>
      <c r="B10" s="353" t="s">
        <v>110</v>
      </c>
      <c r="C10" s="354"/>
      <c r="D10" s="354"/>
      <c r="E10" s="355"/>
      <c r="F10" s="7"/>
      <c r="G10" s="353" t="s">
        <v>111</v>
      </c>
      <c r="H10" s="354"/>
      <c r="I10" s="354"/>
      <c r="J10" s="355"/>
      <c r="K10" s="207" t="s">
        <v>112</v>
      </c>
    </row>
    <row r="11" spans="1:11" x14ac:dyDescent="0.15">
      <c r="A11" s="207" t="s">
        <v>101</v>
      </c>
      <c r="B11" s="205" t="s">
        <v>113</v>
      </c>
      <c r="C11" s="205" t="s">
        <v>114</v>
      </c>
      <c r="D11" s="205" t="s">
        <v>115</v>
      </c>
      <c r="E11" s="205" t="s">
        <v>116</v>
      </c>
      <c r="F11" s="7"/>
      <c r="G11" s="205" t="s">
        <v>117</v>
      </c>
      <c r="H11" s="205" t="s">
        <v>118</v>
      </c>
      <c r="I11" s="208" t="s">
        <v>119</v>
      </c>
      <c r="J11" s="205" t="s">
        <v>120</v>
      </c>
      <c r="K11" s="209"/>
    </row>
    <row r="12" spans="1:11" x14ac:dyDescent="0.15">
      <c r="A12" s="210"/>
      <c r="B12" s="207" t="s">
        <v>121</v>
      </c>
      <c r="C12" s="207" t="s">
        <v>122</v>
      </c>
      <c r="D12" s="207" t="s">
        <v>123</v>
      </c>
      <c r="E12" s="207" t="s">
        <v>124</v>
      </c>
      <c r="F12" s="7"/>
      <c r="G12" s="207" t="s">
        <v>125</v>
      </c>
      <c r="H12" s="207" t="s">
        <v>126</v>
      </c>
      <c r="I12" s="207" t="s">
        <v>127</v>
      </c>
      <c r="J12" s="207" t="s">
        <v>128</v>
      </c>
      <c r="K12" s="209"/>
    </row>
    <row r="13" spans="1:11" x14ac:dyDescent="0.15">
      <c r="A13" s="211"/>
      <c r="B13" s="212"/>
      <c r="C13" s="212"/>
      <c r="D13" s="212"/>
      <c r="E13" s="71" t="s">
        <v>129</v>
      </c>
      <c r="F13" s="7"/>
      <c r="G13" s="71"/>
      <c r="H13" s="71"/>
      <c r="I13" s="71"/>
      <c r="J13" s="213" t="s">
        <v>130</v>
      </c>
      <c r="K13" s="211"/>
    </row>
    <row r="14" spans="1:11" x14ac:dyDescent="0.15">
      <c r="A14" s="214"/>
      <c r="B14" s="215"/>
      <c r="C14" s="215"/>
      <c r="D14" s="215"/>
      <c r="E14" s="216"/>
      <c r="F14" s="8"/>
      <c r="G14" s="215"/>
      <c r="H14" s="215"/>
      <c r="I14" s="215"/>
      <c r="J14" s="215"/>
      <c r="K14" s="215"/>
    </row>
    <row r="15" spans="1:11" ht="15" x14ac:dyDescent="0.2">
      <c r="A15" s="217">
        <v>43496</v>
      </c>
      <c r="B15" s="218" t="s">
        <v>164</v>
      </c>
      <c r="C15" s="218" t="s">
        <v>165</v>
      </c>
      <c r="D15" s="218" t="s">
        <v>166</v>
      </c>
      <c r="E15" s="219">
        <v>435000</v>
      </c>
      <c r="F15" s="8"/>
      <c r="G15" s="218" t="s">
        <v>167</v>
      </c>
      <c r="H15" s="218" t="s">
        <v>168</v>
      </c>
      <c r="I15" s="218" t="s">
        <v>169</v>
      </c>
      <c r="J15" s="218" t="s">
        <v>171</v>
      </c>
      <c r="K15" s="241" t="s">
        <v>172</v>
      </c>
    </row>
    <row r="16" spans="1:11" x14ac:dyDescent="0.15">
      <c r="A16" s="220"/>
      <c r="B16" s="218"/>
      <c r="C16" s="218"/>
      <c r="D16" s="218"/>
      <c r="E16" s="219"/>
      <c r="F16" s="8"/>
      <c r="G16" s="218"/>
      <c r="H16" s="218"/>
      <c r="I16" s="240" t="s">
        <v>170</v>
      </c>
      <c r="J16" s="218"/>
      <c r="K16" s="246"/>
    </row>
    <row r="17" spans="1:11" ht="15" x14ac:dyDescent="0.2">
      <c r="A17" s="217"/>
      <c r="B17" s="218"/>
      <c r="C17" s="218"/>
      <c r="D17" s="218"/>
      <c r="E17" s="219"/>
      <c r="F17" s="8"/>
      <c r="G17" s="218"/>
      <c r="H17" s="218"/>
      <c r="I17" s="218"/>
      <c r="J17" s="218"/>
      <c r="K17" s="241"/>
    </row>
    <row r="18" spans="1:11" ht="15" x14ac:dyDescent="0.2">
      <c r="A18" s="217"/>
      <c r="B18" s="218"/>
      <c r="C18" s="218"/>
      <c r="D18" s="218"/>
      <c r="E18" s="219"/>
      <c r="F18" s="8"/>
      <c r="G18" s="218"/>
      <c r="H18" s="218"/>
      <c r="I18" s="218"/>
      <c r="J18" s="218"/>
      <c r="K18" s="241"/>
    </row>
    <row r="19" spans="1:11" ht="15" x14ac:dyDescent="0.2">
      <c r="A19" s="217"/>
      <c r="B19" s="218"/>
      <c r="C19" s="218"/>
      <c r="D19" s="218"/>
      <c r="E19" s="219"/>
      <c r="F19" s="8"/>
      <c r="G19" s="218"/>
      <c r="H19" s="218"/>
      <c r="I19" s="218"/>
      <c r="J19" s="218"/>
      <c r="K19" s="241"/>
    </row>
    <row r="20" spans="1:11" ht="15" x14ac:dyDescent="0.2">
      <c r="A20" s="217"/>
      <c r="B20" s="218"/>
      <c r="C20" s="218"/>
      <c r="D20" s="218"/>
      <c r="E20" s="219"/>
      <c r="F20" s="8"/>
      <c r="G20" s="218"/>
      <c r="H20" s="218"/>
      <c r="I20" s="218"/>
      <c r="J20" s="218"/>
      <c r="K20" s="241"/>
    </row>
    <row r="21" spans="1:11" x14ac:dyDescent="0.15">
      <c r="A21" s="217"/>
      <c r="B21" s="218"/>
      <c r="C21" s="218"/>
      <c r="D21" s="218"/>
      <c r="E21" s="219"/>
      <c r="F21" s="8"/>
      <c r="G21" s="218"/>
      <c r="H21" s="218"/>
      <c r="I21" s="218"/>
      <c r="J21" s="218"/>
      <c r="K21" s="240"/>
    </row>
    <row r="22" spans="1:11" x14ac:dyDescent="0.15">
      <c r="A22" s="217"/>
      <c r="B22" s="218"/>
      <c r="C22" s="218"/>
      <c r="D22" s="218"/>
      <c r="E22" s="219"/>
      <c r="F22" s="8"/>
      <c r="G22" s="218"/>
      <c r="H22" s="218"/>
      <c r="I22" s="240"/>
      <c r="J22" s="218"/>
      <c r="K22" s="240"/>
    </row>
    <row r="23" spans="1:11" ht="15" x14ac:dyDescent="0.2">
      <c r="A23" s="217"/>
      <c r="B23" s="218"/>
      <c r="C23" s="218"/>
      <c r="D23" s="218"/>
      <c r="E23" s="219"/>
      <c r="F23" s="8"/>
      <c r="G23" s="218"/>
      <c r="H23" s="218"/>
      <c r="I23" s="218"/>
      <c r="J23" s="218"/>
      <c r="K23" s="241"/>
    </row>
    <row r="24" spans="1:11" x14ac:dyDescent="0.15">
      <c r="A24" s="217"/>
      <c r="B24" s="218"/>
      <c r="C24" s="218"/>
      <c r="D24" s="218"/>
      <c r="E24" s="219"/>
      <c r="F24" s="8"/>
      <c r="G24" s="218"/>
      <c r="H24" s="218"/>
      <c r="I24" s="218"/>
      <c r="J24" s="218"/>
      <c r="K24" s="218"/>
    </row>
    <row r="25" spans="1:11" x14ac:dyDescent="0.15">
      <c r="A25" s="217"/>
      <c r="B25" s="218"/>
      <c r="C25" s="218"/>
      <c r="D25" s="218"/>
      <c r="E25" s="219"/>
      <c r="F25" s="8"/>
      <c r="G25" s="218"/>
      <c r="H25" s="218"/>
      <c r="I25" s="218"/>
      <c r="J25" s="218"/>
      <c r="K25" s="218"/>
    </row>
    <row r="26" spans="1:11" x14ac:dyDescent="0.15">
      <c r="A26" s="217"/>
      <c r="B26" s="218"/>
      <c r="C26" s="218"/>
      <c r="D26" s="218"/>
      <c r="E26" s="219"/>
      <c r="F26" s="8"/>
      <c r="G26" s="218"/>
      <c r="H26" s="218"/>
      <c r="I26" s="218"/>
      <c r="J26" s="218"/>
      <c r="K26" s="218"/>
    </row>
    <row r="27" spans="1:11" x14ac:dyDescent="0.15">
      <c r="A27" s="217"/>
      <c r="B27" s="218"/>
      <c r="C27" s="218"/>
      <c r="D27" s="218"/>
      <c r="E27" s="219"/>
      <c r="F27" s="8"/>
      <c r="G27" s="218"/>
      <c r="H27" s="218"/>
      <c r="I27" s="218"/>
      <c r="J27" s="218"/>
      <c r="K27" s="218"/>
    </row>
    <row r="28" spans="1:11" x14ac:dyDescent="0.15">
      <c r="A28" s="217"/>
      <c r="B28" s="218"/>
      <c r="C28" s="218"/>
      <c r="D28" s="218"/>
      <c r="E28" s="219"/>
      <c r="F28" s="8"/>
      <c r="G28" s="218"/>
      <c r="H28" s="218"/>
      <c r="I28" s="218"/>
      <c r="J28" s="218"/>
      <c r="K28" s="218"/>
    </row>
    <row r="29" spans="1:11" x14ac:dyDescent="0.15">
      <c r="A29" s="217"/>
      <c r="B29" s="218"/>
      <c r="C29" s="218"/>
      <c r="D29" s="218"/>
      <c r="E29" s="219"/>
      <c r="F29" s="8"/>
      <c r="G29" s="218"/>
      <c r="H29" s="218"/>
      <c r="I29" s="218"/>
      <c r="J29" s="218"/>
      <c r="K29" s="218"/>
    </row>
    <row r="30" spans="1:11" x14ac:dyDescent="0.15">
      <c r="A30" s="220"/>
      <c r="B30" s="218"/>
      <c r="C30" s="218"/>
      <c r="D30" s="218"/>
      <c r="E30" s="219"/>
      <c r="F30" s="8"/>
      <c r="G30" s="218"/>
      <c r="H30" s="218"/>
      <c r="I30" s="218"/>
      <c r="J30" s="218"/>
      <c r="K30" s="218"/>
    </row>
    <row r="31" spans="1:11" x14ac:dyDescent="0.15">
      <c r="A31" s="220"/>
      <c r="B31" s="218"/>
      <c r="C31" s="218"/>
      <c r="D31" s="218"/>
      <c r="E31" s="219"/>
      <c r="F31" s="8"/>
      <c r="G31" s="218"/>
      <c r="H31" s="218"/>
      <c r="I31" s="240"/>
      <c r="J31" s="218"/>
      <c r="K31" s="218"/>
    </row>
    <row r="32" spans="1:11" x14ac:dyDescent="0.15">
      <c r="A32" s="220"/>
      <c r="B32" s="218"/>
      <c r="C32" s="218"/>
      <c r="D32" s="218"/>
      <c r="E32" s="219"/>
      <c r="F32" s="8"/>
      <c r="G32" s="218"/>
      <c r="H32" s="218"/>
      <c r="I32" s="218"/>
      <c r="J32" s="218"/>
      <c r="K32" s="218"/>
    </row>
    <row r="33" spans="1:11" x14ac:dyDescent="0.15">
      <c r="A33" s="220"/>
      <c r="B33" s="218"/>
      <c r="C33" s="218"/>
      <c r="D33" s="218"/>
      <c r="E33" s="219"/>
      <c r="F33" s="8"/>
      <c r="G33" s="218"/>
      <c r="H33" s="218"/>
      <c r="I33" s="218"/>
      <c r="J33" s="218"/>
      <c r="K33" s="218"/>
    </row>
    <row r="34" spans="1:11" x14ac:dyDescent="0.15">
      <c r="A34" s="217"/>
      <c r="B34" s="218"/>
      <c r="C34" s="218"/>
      <c r="D34" s="218"/>
      <c r="E34" s="219"/>
      <c r="F34" s="8"/>
      <c r="G34" s="218"/>
      <c r="H34" s="218"/>
      <c r="I34" s="218"/>
      <c r="J34" s="218"/>
      <c r="K34" s="218"/>
    </row>
    <row r="35" spans="1:11" x14ac:dyDescent="0.15">
      <c r="A35" s="220"/>
      <c r="B35" s="218"/>
      <c r="C35" s="218"/>
      <c r="D35" s="218"/>
      <c r="E35" s="219"/>
      <c r="F35" s="8"/>
      <c r="G35" s="218"/>
      <c r="H35" s="218"/>
      <c r="I35" s="218"/>
      <c r="J35" s="218"/>
      <c r="K35" s="218"/>
    </row>
    <row r="36" spans="1:11" x14ac:dyDescent="0.15">
      <c r="A36" s="221"/>
      <c r="B36" s="218"/>
      <c r="C36" s="218"/>
      <c r="D36" s="218"/>
      <c r="E36" s="219"/>
      <c r="F36" s="8"/>
      <c r="G36" s="218"/>
      <c r="H36" s="218"/>
      <c r="I36" s="218"/>
      <c r="J36" s="218"/>
      <c r="K36" s="218"/>
    </row>
    <row r="37" spans="1:11" x14ac:dyDescent="0.15">
      <c r="A37" s="220"/>
      <c r="B37" s="218"/>
      <c r="C37" s="218"/>
      <c r="D37" s="218"/>
      <c r="E37" s="219"/>
      <c r="F37" s="8"/>
      <c r="G37" s="218"/>
      <c r="H37" s="218"/>
      <c r="I37" s="218"/>
      <c r="J37" s="218"/>
      <c r="K37" s="218"/>
    </row>
    <row r="38" spans="1:11" x14ac:dyDescent="0.15">
      <c r="A38" s="221"/>
      <c r="B38" s="218"/>
      <c r="C38" s="218"/>
      <c r="D38" s="218"/>
      <c r="E38" s="219"/>
      <c r="F38" s="8"/>
      <c r="G38" s="218"/>
      <c r="H38" s="218"/>
      <c r="I38" s="218"/>
      <c r="J38" s="218"/>
      <c r="K38" s="218"/>
    </row>
    <row r="39" spans="1:11" x14ac:dyDescent="0.15">
      <c r="A39" s="221"/>
      <c r="B39" s="218"/>
      <c r="C39" s="218"/>
      <c r="D39" s="218"/>
      <c r="E39" s="219"/>
      <c r="F39" s="8"/>
      <c r="G39" s="218"/>
      <c r="H39" s="218"/>
      <c r="I39" s="218"/>
      <c r="J39" s="218"/>
      <c r="K39" s="218"/>
    </row>
    <row r="40" spans="1:11" x14ac:dyDescent="0.15">
      <c r="A40" s="221"/>
      <c r="B40" s="218"/>
      <c r="C40" s="218"/>
      <c r="D40" s="218"/>
      <c r="E40" s="219"/>
      <c r="F40" s="8"/>
      <c r="G40" s="218"/>
      <c r="H40" s="218"/>
      <c r="I40" s="218"/>
      <c r="J40" s="218"/>
      <c r="K40" s="218"/>
    </row>
    <row r="41" spans="1:11" x14ac:dyDescent="0.15">
      <c r="A41" s="222"/>
      <c r="B41" s="223"/>
      <c r="C41" s="223"/>
      <c r="D41" s="223"/>
      <c r="E41" s="224">
        <f>SUM(E15:E40)</f>
        <v>435000</v>
      </c>
      <c r="F41" s="31"/>
      <c r="G41" s="223"/>
      <c r="H41" s="223"/>
      <c r="I41" s="223"/>
      <c r="J41" s="223"/>
      <c r="K41" s="223"/>
    </row>
    <row r="43" spans="1:11" x14ac:dyDescent="0.15">
      <c r="B43" t="s">
        <v>139</v>
      </c>
      <c r="D43" t="s">
        <v>140</v>
      </c>
    </row>
    <row r="44" spans="1:11" x14ac:dyDescent="0.15">
      <c r="I44" t="s">
        <v>132</v>
      </c>
    </row>
    <row r="45" spans="1:11" x14ac:dyDescent="0.15">
      <c r="I45" t="s">
        <v>133</v>
      </c>
    </row>
    <row r="46" spans="1:11" x14ac:dyDescent="0.15">
      <c r="I46" t="s">
        <v>134</v>
      </c>
    </row>
    <row r="47" spans="1:11" x14ac:dyDescent="0.15">
      <c r="B47" t="s">
        <v>141</v>
      </c>
      <c r="D47" s="255" t="s">
        <v>154</v>
      </c>
    </row>
  </sheetData>
  <mergeCells count="9">
    <mergeCell ref="B10:E10"/>
    <mergeCell ref="G10:J10"/>
    <mergeCell ref="A1:K1"/>
    <mergeCell ref="A2:K2"/>
    <mergeCell ref="A4:K4"/>
    <mergeCell ref="A5:K5"/>
    <mergeCell ref="A6:K6"/>
    <mergeCell ref="B9:E9"/>
    <mergeCell ref="G9:J9"/>
  </mergeCells>
  <pageMargins left="0.27559055118110237" right="0.23622047244094488" top="0.23622047244094488" bottom="0.27559055118110237" header="0.15748031496062992" footer="0.19685039370078741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ECV </vt:lpstr>
      <vt:lpstr>VehExp KT8861NF Jan</vt:lpstr>
      <vt:lpstr>Taxnomi Jan</vt:lpstr>
      <vt:lpstr>'ECV '!Print_Area</vt:lpstr>
      <vt:lpstr>'ECV '!Print_Titles</vt:lpstr>
    </vt:vector>
  </TitlesOfParts>
  <Company>TMT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2020-01-28T12:41:30Z</cp:lastPrinted>
  <dcterms:created xsi:type="dcterms:W3CDTF">2015-04-06T03:26:19Z</dcterms:created>
  <dcterms:modified xsi:type="dcterms:W3CDTF">2020-01-28T12:49:02Z</dcterms:modified>
</cp:coreProperties>
</file>