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5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Lama\Drive D\ATM CORP\"/>
    </mc:Choice>
  </mc:AlternateContent>
  <xr:revisionPtr revIDLastSave="0" documentId="13_ncr:1_{8A0562E7-C3B1-4F4F-A99B-A28E3AE91C45}" xr6:coauthVersionLast="40" xr6:coauthVersionMax="40" xr10:uidLastSave="{00000000-0000-0000-0000-000000000000}"/>
  <bookViews>
    <workbookView xWindow="0" yWindow="0" windowWidth="24000" windowHeight="9465" activeTab="0" xr2:uid="{04E47C61-C37E-4E22-9C6D-FDEF573A9EA1}"/>
  </bookViews>
  <sheets>
    <sheet name="PA 1811GF" sheetId="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<sst xmlns="http://schemas.openxmlformats.org/spreadsheetml/2006/main">
  <si>
    <t xml:space="preserve">      PT. TRAKINDO UTAMA</t>
  </si>
  <si>
    <t xml:space="preserve">  </t>
  </si>
  <si>
    <t>Month</t>
  </si>
  <si>
    <t>September</t>
  </si>
  <si>
    <t>Year</t>
  </si>
  <si>
    <t>2019</t>
  </si>
  <si>
    <t>Police Reg. Number</t>
  </si>
  <si>
    <t xml:space="preserve"> :   </t>
  </si>
  <si>
    <t>Vehicle Branch</t>
  </si>
  <si>
    <t>MITSHUBISHI TRITON</t>
  </si>
  <si>
    <t>Type of Fuel</t>
  </si>
  <si>
    <t xml:space="preserve"> :  Gasoline</t>
  </si>
  <si>
    <t>V</t>
  </si>
  <si>
    <t>Diesel</t>
  </si>
  <si>
    <t>Department</t>
  </si>
  <si>
    <t xml:space="preserve"> :    </t>
  </si>
  <si>
    <t>Branch</t>
  </si>
  <si>
    <t>MERAUKE</t>
  </si>
  <si>
    <t>Vehicle Type</t>
  </si>
  <si>
    <t xml:space="preserve"> :</t>
  </si>
  <si>
    <t>SD</t>
  </si>
  <si>
    <t>JP</t>
  </si>
  <si>
    <t>MB</t>
  </si>
  <si>
    <t>PU</t>
  </si>
  <si>
    <t>TR</t>
  </si>
  <si>
    <t>MC</t>
  </si>
  <si>
    <t>Division</t>
  </si>
  <si>
    <t>E.I</t>
  </si>
  <si>
    <t>Vehicle Holder's Name</t>
  </si>
  <si>
    <t>Driver's Name</t>
  </si>
  <si>
    <t xml:space="preserve"> :     </t>
  </si>
  <si>
    <t>Date</t>
  </si>
  <si>
    <t>KM</t>
  </si>
  <si>
    <t>Fuel</t>
  </si>
  <si>
    <t>Rp.</t>
  </si>
  <si>
    <t>Oil</t>
  </si>
  <si>
    <t>Other Expenses *</t>
  </si>
  <si>
    <t>(Liters)</t>
  </si>
  <si>
    <t>( Describe )</t>
  </si>
  <si>
    <t>Cuci Mobil</t>
  </si>
  <si>
    <t>T o t a l</t>
  </si>
  <si>
    <t>Expenses *</t>
  </si>
  <si>
    <t>Rp</t>
  </si>
  <si>
    <t>( a )</t>
  </si>
  <si>
    <t>KM Reading last fuel purchase this month ……….. :</t>
  </si>
  <si>
    <t>1.  Fuel</t>
  </si>
  <si>
    <t>:</t>
  </si>
  <si>
    <t>( b )</t>
  </si>
  <si>
    <t>KM Reading last fuel purchase previous month …. :</t>
  </si>
  <si>
    <t>2.  Oil</t>
  </si>
  <si>
    <t>3.  Tyres</t>
  </si>
  <si>
    <t>( c )</t>
  </si>
  <si>
    <t>KM Traveled …………………………………………… :</t>
  </si>
  <si>
    <t>4.  Repairs</t>
  </si>
  <si>
    <t>( d )</t>
  </si>
  <si>
    <t>Total Fuel Purchased This month ( liters) ………… :</t>
  </si>
  <si>
    <t>5.  Toll Fee</t>
  </si>
  <si>
    <t>Average KM per liter  ( c : d )</t>
  </si>
  <si>
    <t>6.  Parking</t>
  </si>
  <si>
    <t>7.  Misc.</t>
  </si>
  <si>
    <t xml:space="preserve">    T o t a l</t>
  </si>
  <si>
    <t>Vehicle Holder's Signature :</t>
  </si>
  <si>
    <t>Checked &amp; Verified  :</t>
  </si>
  <si>
    <t>Transport Section</t>
  </si>
  <si>
    <t>Form 325R - 03</t>
  </si>
  <si>
    <t>PA 1811 GF</t>
  </si>
  <si>
    <t>SALES DEPT</t>
  </si>
  <si>
    <t>HARRY KRISTIAN</t>
  </si>
  <si>
    <t>Juli</t>
  </si>
  <si>
    <t>Date  :31 Juli 2019</t>
  </si>
  <si>
    <t>Agustus</t>
  </si>
  <si>
    <t>Date  :31 Agustus 2019</t>
  </si>
  <si>
    <t># Pertalite</t>
  </si>
  <si>
    <t># Premium</t>
  </si>
  <si>
    <t>#Premium</t>
  </si>
  <si>
    <t>7,75</t>
  </si>
  <si>
    <t>Februari</t>
  </si>
  <si>
    <t>E.I.A</t>
  </si>
  <si>
    <t>MASTURI</t>
  </si>
  <si>
    <t>2020</t>
  </si>
  <si>
    <t>TOYOTA AVANZA</t>
  </si>
  <si>
    <t>JANUARI</t>
  </si>
  <si>
    <t>Cuci mobil</t>
  </si>
  <si>
    <t>Tambal ban</t>
  </si>
  <si>
    <t>Maret</t>
  </si>
  <si>
    <t>Date  : 05 Mei 2020</t>
  </si>
  <si>
    <t>April</t>
  </si>
  <si>
    <t>Mei</t>
  </si>
  <si>
    <t>31,01</t>
  </si>
  <si>
    <t>15,50</t>
  </si>
  <si>
    <t>36,32</t>
  </si>
  <si>
    <t>Date  : 04 Mei 2020</t>
  </si>
  <si>
    <t>Juni</t>
  </si>
  <si>
    <t>Date  : 06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</si>
</sst>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(* #,##0_);_(* \(#,##0\);_(* &quot;-&quot;_);_(@_)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4">
    <xf numFmtId="0" fontId="0" fillId="0" borderId="0" xfId="0"/>
    <xf numFmtId="0" fontId="1" fillId="2" borderId="0" xfId="1" applyFill="1"/>
    <xf numFmtId="165" fontId="1" fillId="2" borderId="0" xfId="2" applyNumberFormat="1" applyFill="1"/>
    <xf numFmtId="0" fontId="1" fillId="0" borderId="0" xfId="1"/>
    <xf numFmtId="0" fontId="1" fillId="3" borderId="0" xfId="1" applyFill="1"/>
    <xf numFmtId="165" fontId="1" fillId="3" borderId="0" xfId="2" applyNumberFormat="1" applyFill="1"/>
    <xf numFmtId="0" fontId="2" fillId="3" borderId="0" xfId="1" applyFont="1" applyFill="1"/>
    <xf numFmtId="0" fontId="1" fillId="3" borderId="0" xfId="1" applyFill="1" applyBorder="1"/>
    <xf numFmtId="0" fontId="1" fillId="3" borderId="0" xfId="1" applyFill="1" applyBorder="1" applyAlignment="1">
      <alignment horizontal="center"/>
    </xf>
    <xf numFmtId="165" fontId="1" fillId="3" borderId="0" xfId="2" applyNumberFormat="1" applyFill="1" applyBorder="1" applyAlignment="1">
      <alignment horizontal="center"/>
    </xf>
    <xf numFmtId="0" fontId="2" fillId="3" borderId="0" xfId="1" applyFont="1" applyFill="1" applyBorder="1" applyAlignment="1">
      <alignment vertical="center"/>
    </xf>
    <xf numFmtId="49" fontId="1" fillId="3" borderId="0" xfId="1" applyNumberFormat="1" applyFill="1" applyBorder="1" applyAlignment="1">
      <alignment horizontal="center"/>
    </xf>
    <xf numFmtId="0" fontId="3" fillId="3" borderId="0" xfId="1" applyFont="1" applyFill="1" applyAlignment="1">
      <alignment horizontal="center" vertical="center"/>
    </xf>
    <xf numFmtId="0" fontId="4" fillId="3" borderId="0" xfId="1" applyFont="1" applyFill="1" applyAlignment="1"/>
    <xf numFmtId="165" fontId="5" fillId="3" borderId="0" xfId="2" applyNumberFormat="1" applyFont="1" applyFill="1" applyAlignment="1"/>
    <xf numFmtId="0" fontId="1" fillId="3" borderId="0" xfId="1" applyFont="1" applyFill="1" applyAlignment="1">
      <alignment horizontal="center"/>
    </xf>
    <xf numFmtId="0" fontId="4" fillId="3" borderId="0" xfId="1" applyFont="1" applyFill="1"/>
    <xf numFmtId="165" fontId="5" fillId="3" borderId="0" xfId="2" quotePrefix="1" applyNumberFormat="1" applyFont="1" applyFill="1" applyAlignment="1">
      <alignment horizontal="left"/>
    </xf>
    <xf numFmtId="0" fontId="1" fillId="2" borderId="1" xfId="1" applyFill="1" applyBorder="1"/>
    <xf numFmtId="0" fontId="1" fillId="2" borderId="2" xfId="1" applyFill="1" applyBorder="1"/>
    <xf numFmtId="165" fontId="1" fillId="2" borderId="2" xfId="2" applyNumberFormat="1" applyFill="1" applyBorder="1"/>
    <xf numFmtId="0" fontId="1" fillId="3" borderId="3" xfId="1" applyFill="1" applyBorder="1"/>
    <xf numFmtId="0" fontId="1" fillId="2" borderId="0" xfId="1" applyFill="1" applyBorder="1"/>
    <xf numFmtId="0" fontId="1" fillId="3" borderId="0" xfId="1" applyFill="1" applyAlignment="1">
      <alignment horizontal="center"/>
    </xf>
    <xf numFmtId="0" fontId="4" fillId="3" borderId="0" xfId="1" applyFont="1" applyFill="1" applyAlignment="1">
      <alignment horizontal="center"/>
    </xf>
    <xf numFmtId="0" fontId="5" fillId="3" borderId="0" xfId="1" applyFont="1" applyFill="1"/>
    <xf numFmtId="0" fontId="5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 vertical="top"/>
    </xf>
    <xf numFmtId="0" fontId="5" fillId="3" borderId="13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  <xf numFmtId="2" fontId="5" fillId="3" borderId="14" xfId="1" applyNumberFormat="1" applyFont="1" applyFill="1" applyBorder="1" applyAlignment="1">
      <alignment horizontal="center"/>
    </xf>
    <xf numFmtId="166" fontId="5" fillId="3" borderId="14" xfId="3" applyFont="1" applyFill="1" applyBorder="1"/>
    <xf numFmtId="0" fontId="5" fillId="3" borderId="14" xfId="1" applyFont="1" applyFill="1" applyBorder="1"/>
    <xf numFmtId="165" fontId="5" fillId="3" borderId="14" xfId="2" applyNumberFormat="1" applyFont="1" applyFill="1" applyBorder="1"/>
    <xf numFmtId="2" fontId="5" fillId="3" borderId="13" xfId="1" applyNumberFormat="1" applyFont="1" applyFill="1" applyBorder="1" applyAlignment="1">
      <alignment horizontal="center"/>
    </xf>
    <xf numFmtId="0" fontId="5" fillId="3" borderId="13" xfId="1" applyFont="1" applyFill="1" applyBorder="1"/>
    <xf numFmtId="165" fontId="5" fillId="3" borderId="13" xfId="2" applyNumberFormat="1" applyFont="1" applyFill="1" applyBorder="1"/>
    <xf numFmtId="166" fontId="5" fillId="3" borderId="13" xfId="3" applyFont="1" applyFill="1" applyBorder="1"/>
    <xf numFmtId="167" fontId="5" fillId="3" borderId="13" xfId="1" applyNumberFormat="1" applyFont="1" applyFill="1" applyBorder="1" applyAlignment="1">
      <alignment horizontal="center"/>
    </xf>
    <xf numFmtId="0" fontId="5" fillId="3" borderId="13" xfId="1" quotePrefix="1" applyFont="1" applyFill="1" applyBorder="1" applyAlignment="1">
      <alignment horizontal="center"/>
    </xf>
    <xf numFmtId="0" fontId="5" fillId="3" borderId="13" xfId="1" applyNumberFormat="1" applyFont="1" applyFill="1" applyBorder="1" applyAlignment="1">
      <alignment horizontal="center"/>
    </xf>
    <xf numFmtId="166" fontId="5" fillId="3" borderId="13" xfId="3" applyNumberFormat="1" applyFont="1" applyFill="1" applyBorder="1"/>
    <xf numFmtId="165" fontId="1" fillId="0" borderId="13" xfId="2" applyNumberFormat="1" applyFill="1" applyBorder="1" applyAlignment="1"/>
    <xf numFmtId="2" fontId="5" fillId="3" borderId="18" xfId="1" applyNumberFormat="1" applyFont="1" applyFill="1" applyBorder="1" applyAlignment="1">
      <alignment horizontal="center"/>
    </xf>
    <xf numFmtId="166" fontId="5" fillId="3" borderId="18" xfId="3" applyFont="1" applyFill="1" applyBorder="1"/>
    <xf numFmtId="0" fontId="5" fillId="3" borderId="18" xfId="1" applyFont="1" applyFill="1" applyBorder="1"/>
    <xf numFmtId="165" fontId="5" fillId="3" borderId="18" xfId="2" applyNumberFormat="1" applyFont="1" applyFill="1" applyBorder="1"/>
    <xf numFmtId="0" fontId="5" fillId="3" borderId="19" xfId="1" applyFont="1" applyFill="1" applyBorder="1" applyAlignment="1">
      <alignment horizontal="center"/>
    </xf>
    <xf numFmtId="2" fontId="5" fillId="3" borderId="19" xfId="1" applyNumberFormat="1" applyFont="1" applyFill="1" applyBorder="1" applyAlignment="1">
      <alignment horizontal="center"/>
    </xf>
    <xf numFmtId="166" fontId="5" fillId="3" borderId="19" xfId="3" applyFont="1" applyFill="1" applyBorder="1"/>
    <xf numFmtId="0" fontId="5" fillId="3" borderId="19" xfId="1" applyFont="1" applyFill="1" applyBorder="1"/>
    <xf numFmtId="165" fontId="5" fillId="3" borderId="19" xfId="2" applyNumberFormat="1" applyFont="1" applyFill="1" applyBorder="1"/>
    <xf numFmtId="2" fontId="5" fillId="3" borderId="22" xfId="1" applyNumberFormat="1" applyFont="1" applyFill="1" applyBorder="1" applyAlignment="1">
      <alignment horizontal="center"/>
    </xf>
    <xf numFmtId="166" fontId="5" fillId="3" borderId="22" xfId="3" applyFont="1" applyFill="1" applyBorder="1"/>
    <xf numFmtId="0" fontId="5" fillId="3" borderId="22" xfId="1" applyFont="1" applyFill="1" applyBorder="1" applyAlignment="1">
      <alignment horizontal="center"/>
    </xf>
    <xf numFmtId="0" fontId="5" fillId="3" borderId="22" xfId="1" applyFont="1" applyFill="1" applyBorder="1" applyAlignment="1">
      <alignment horizontal="center"/>
    </xf>
    <xf numFmtId="165" fontId="5" fillId="3" borderId="22" xfId="2" applyNumberFormat="1" applyFont="1" applyFill="1" applyBorder="1"/>
    <xf numFmtId="165" fontId="5" fillId="3" borderId="0" xfId="2" applyNumberFormat="1" applyFont="1" applyFill="1"/>
    <xf numFmtId="0" fontId="5" fillId="3" borderId="0" xfId="1" applyFont="1" applyFill="1" applyAlignment="1">
      <alignment horizontal="right"/>
    </xf>
    <xf numFmtId="0" fontId="5" fillId="0" borderId="0" xfId="1" applyFont="1"/>
    <xf numFmtId="165" fontId="5" fillId="3" borderId="11" xfId="2" applyNumberFormat="1" applyFont="1" applyFill="1" applyBorder="1" applyAlignment="1"/>
    <xf numFmtId="0" fontId="5" fillId="3" borderId="2" xfId="1" applyFont="1" applyFill="1" applyBorder="1"/>
    <xf numFmtId="165" fontId="5" fillId="3" borderId="2" xfId="2" applyNumberFormat="1" applyFont="1" applyFill="1" applyBorder="1"/>
    <xf numFmtId="2" fontId="5" fillId="3" borderId="0" xfId="1" applyNumberFormat="1" applyFont="1" applyFill="1"/>
    <xf numFmtId="165" fontId="5" fillId="3" borderId="23" xfId="2" applyNumberFormat="1" applyFont="1" applyFill="1" applyBorder="1" applyAlignment="1"/>
    <xf numFmtId="0" fontId="5" fillId="2" borderId="0" xfId="1" applyFont="1" applyFill="1"/>
    <xf numFmtId="165" fontId="5" fillId="2" borderId="0" xfId="2" applyNumberFormat="1" applyFont="1" applyFill="1"/>
    <xf numFmtId="0" fontId="5" fillId="3" borderId="0" xfId="1" applyFont="1" applyFill="1" applyBorder="1" applyAlignment="1">
      <alignment horizontal="center"/>
    </xf>
    <xf numFmtId="165" fontId="1" fillId="0" borderId="0" xfId="2" applyNumberFormat="1"/>
    <xf numFmtId="0" fontId="5" fillId="3" borderId="19" xfId="1" applyFont="1" applyFill="1" applyBorder="1" applyAlignment="1">
      <alignment horizontal="left"/>
    </xf>
    <xf numFmtId="0" fontId="4" fillId="3" borderId="20" xfId="1" applyFont="1" applyFill="1" applyBorder="1" applyAlignment="1">
      <alignment horizontal="center"/>
    </xf>
    <xf numFmtId="0" fontId="4" fillId="3" borderId="21" xfId="1" applyFont="1" applyFill="1" applyBorder="1" applyAlignment="1">
      <alignment horizontal="center"/>
    </xf>
    <xf numFmtId="0" fontId="5" fillId="3" borderId="22" xfId="1" applyFont="1" applyFill="1" applyBorder="1" applyAlignment="1">
      <alignment horizontal="center"/>
    </xf>
    <xf numFmtId="165" fontId="4" fillId="3" borderId="0" xfId="2" applyNumberFormat="1" applyFont="1" applyFill="1" applyAlignment="1">
      <alignment horizontal="center"/>
    </xf>
    <xf numFmtId="0" fontId="1" fillId="0" borderId="15" xfId="1" applyFill="1" applyBorder="1" applyAlignment="1">
      <alignment horizontal="left"/>
    </xf>
    <xf numFmtId="0" fontId="1" fillId="0" borderId="16" xfId="1" applyFill="1" applyBorder="1" applyAlignment="1">
      <alignment horizontal="left"/>
    </xf>
    <xf numFmtId="0" fontId="1" fillId="0" borderId="17" xfId="1" applyFill="1" applyBorder="1" applyAlignment="1">
      <alignment horizontal="left"/>
    </xf>
    <xf numFmtId="0" fontId="5" fillId="3" borderId="15" xfId="1" applyFont="1" applyFill="1" applyBorder="1" applyAlignment="1">
      <alignment horizontal="left"/>
    </xf>
    <xf numFmtId="0" fontId="5" fillId="3" borderId="16" xfId="1" applyFont="1" applyFill="1" applyBorder="1" applyAlignment="1">
      <alignment horizontal="left"/>
    </xf>
    <xf numFmtId="0" fontId="5" fillId="3" borderId="17" xfId="1" applyFont="1" applyFill="1" applyBorder="1" applyAlignment="1">
      <alignment horizontal="lef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5" fillId="3" borderId="13" xfId="1" applyFont="1" applyFill="1" applyBorder="1" applyAlignment="1">
      <alignment horizontal="left"/>
    </xf>
    <xf numFmtId="0" fontId="5" fillId="3" borderId="14" xfId="1" applyFont="1" applyFill="1" applyBorder="1" applyAlignment="1">
      <alignment horizontal="left"/>
    </xf>
    <xf numFmtId="165" fontId="3" fillId="3" borderId="0" xfId="2" applyNumberFormat="1" applyFont="1" applyFill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9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165" fontId="4" fillId="3" borderId="5" xfId="2" applyNumberFormat="1" applyFont="1" applyFill="1" applyBorder="1" applyAlignment="1">
      <alignment horizontal="center" vertical="center"/>
    </xf>
    <xf numFmtId="165" fontId="4" fillId="3" borderId="9" xfId="2" applyNumberFormat="1" applyFont="1" applyFill="1" applyBorder="1" applyAlignment="1">
      <alignment horizontal="center" vertical="center"/>
    </xf>
    <xf numFmtId="0" fontId="4" fillId="3" borderId="10" xfId="1" applyFont="1" applyFill="1" applyBorder="1" applyAlignment="1">
      <alignment horizontal="center" vertical="top"/>
    </xf>
    <xf numFmtId="0" fontId="4" fillId="3" borderId="11" xfId="1" applyFont="1" applyFill="1" applyBorder="1" applyAlignment="1">
      <alignment horizontal="center" vertical="top"/>
    </xf>
    <xf numFmtId="0" fontId="4" fillId="3" borderId="12" xfId="1" applyFont="1" applyFill="1" applyBorder="1" applyAlignment="1">
      <alignment horizontal="center" vertical="top"/>
    </xf>
    <xf numFmtId="0" applyNumberFormat="1" fontId="6" applyFont="1" fillId="0" applyFill="1" borderId="0" applyBorder="1" xfId="0"/>
    <xf numFmtId="165" applyNumberFormat="1" fontId="7" applyFont="1" fillId="3" applyFill="1" borderId="0" applyBorder="1" applyAlignment="1" xfId="0">
      <alignment horizontal="left"/>
    </xf>
    <xf numFmtId="165" applyNumberFormat="1" fontId="7" applyFont="1" fillId="3" applyFill="1" borderId="0" applyBorder="1" applyAlignment="1" xfId="0" quotePrefix="1">
      <alignment horizontal="left"/>
    </xf>
    <xf numFmtId="0" applyNumberFormat="1" fontId="5" applyFont="1" fillId="3" applyFill="1" borderId="13" applyBorder="1" applyAlignment="1" xfId="0">
      <alignment horizontal="center"/>
    </xf>
    <xf numFmtId="0" applyNumberFormat="1" fontId="5" applyFont="1" fillId="3" applyFill="1" borderId="13" applyBorder="1" applyAlignment="1" xfId="0">
      <alignment horizontal="left"/>
    </xf>
    <xf numFmtId="0" applyNumberFormat="1" fontId="8" applyFont="1" fillId="0" applyFill="1" borderId="0" applyBorder="1" xfId="0"/>
    <xf numFmtId="0" applyNumberFormat="1" fontId="8" applyFont="1" fillId="3" applyFill="1" borderId="13" applyBorder="1" applyAlignment="1" xfId="0">
      <alignment horizontal="right"/>
    </xf>
  </cellXfs>
  <cellStyles count="4">
    <cellStyle name="Comma [0] 2" xfId="3" xr:uid="{22CE591F-BBC0-408E-8F5B-971B90C18406}"/>
    <cellStyle name="Comma 2" xfId="2" xr:uid="{0C18D284-46F1-44CB-AAB9-BB6DBA309450}"/>
    <cellStyle name="Normal" xfId="0" builtinId="0"/>
    <cellStyle name="Normal 2" xfId="1" xr:uid="{C30A7366-17A0-4A30-B50B-BE65D691B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9" Type="http://schemas.openxmlformats.org/officeDocument/2006/relationships/worksheet" Target="worksheets/sheet5.xml"/></Relationships>
</file>

<file path=xl/drawings/_rels/drawing5.xml.rels><Relationships xmlns="http://schemas.openxmlformats.org/package/2006/relationships"><Relationship Id="rId1" Type="http://schemas.openxmlformats.org/officeDocument/2006/relationships/image" Target="../media/image1.emf"/></Relationship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2</xdr:row>
      <xdr:rowOff>38100</xdr:rowOff>
    </xdr:from>
    <xdr:to>
      <xdr:col>4</xdr:col>
      <xdr:colOff>209550</xdr:colOff>
      <xdr:row>5</xdr:row>
      <xdr:rowOff>66675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0575" y="228600"/>
          <a:ext cx="542925" cy="485775"/>
        </a:xfrm>
        <a:prstGeom prst="rect">
          <a:avLst/>
        </a:prstGeom>
        <a:noFill/>
        <a:ln w="9525">
          <a:noFill/>
          <a:miter lim="800000"/>
        </a:ln>
      </xdr:spPr>
    </xdr:pic>
    <xdr:clientData/>
  </xdr:twoCellAnchor>
  <xdr:twoCellAnchor>
    <xdr:from>
      <xdr:col>13</xdr:col>
      <xdr:colOff>38100</xdr:colOff>
      <xdr:row>12</xdr:row>
      <xdr:rowOff>28575</xdr:rowOff>
    </xdr:from>
    <xdr:to>
      <xdr:col>13</xdr:col>
      <xdr:colOff>228600</xdr:colOff>
      <xdr:row>12</xdr:row>
      <xdr:rowOff>133350</xdr:rowOff>
    </xdr:to>
    <xdr:sp>
      <xdr:nvSpPr>
        <xdr:cNvPr id="3" name="Line 10"/>
        <xdr:cNvSpPr>
          <a:spLocks noChangeShapeType="1"/>
        </xdr:cNvSpPr>
      </xdr:nvSpPr>
      <xdr:spPr bwMode="auto">
        <a:xfrm flipH="1">
          <a:off x="6886575" y="1476375"/>
          <a:ext cx="190500" cy="10477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  <xdr:txBody>
        <a:bodyPr/>
        <a:lstStyle/>
        <a:p/>
      </xdr:txBody>
    </xdr:sp>
    <xdr:clientData/>
  </xdr:twoCellAnchor>
  <xdr:twoCellAnchor>
    <xdr:from>
      <xdr:col>13</xdr:col>
      <xdr:colOff>38100</xdr:colOff>
      <xdr:row>12</xdr:row>
      <xdr:rowOff>38100</xdr:rowOff>
    </xdr:from>
    <xdr:to>
      <xdr:col>13</xdr:col>
      <xdr:colOff>266700</xdr:colOff>
      <xdr:row>12</xdr:row>
      <xdr:rowOff>123825</xdr:rowOff>
    </xdr:to>
    <xdr:sp>
      <xdr:nvSpPr>
        <xdr:cNvPr id="4" name="Line 11"/>
        <xdr:cNvSpPr>
          <a:spLocks noChangeShapeType="1"/>
        </xdr:cNvSpPr>
      </xdr:nvSpPr>
      <xdr:spPr bwMode="auto">
        <a:xfrm>
          <a:off x="6886575" y="1485900"/>
          <a:ext cx="228600" cy="85725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  <xdr:txBody>
        <a:bodyPr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491A-56C8-4B5D-9E8D-AC23FED9BBC6}">
  <sheetPr>
    <pageSetUpPr fitToPage="1"/>
  </sheetPr>
  <dimension ref="B1:U101"/>
  <sheetViews>
    <sheetView view="pageBreakPreview" zoomScale="106" zoomScaleSheetLayoutView="106" workbookViewId="0" topLeftCell="A1" tabSelected="true">
      <selection activeCell="G54" sqref="G54" activeCellId="0"/>
    </sheetView>
  </sheetViews>
  <sheetFormatPr defaultRowHeight="12.75" x14ac:dyDescent="0.2" outlineLevelRow="0" defaultColWidth="9.14063" outlineLevelCol="0" customHeight="true"/>
  <cols>
    <col min="1" max="1" width="8" style="3" customWidth="1"/>
    <col min="2" max="2" width="1" style="3" customWidth="1"/>
    <col min="3" max="3" width="1.5703125" style="3" customWidth="1"/>
    <col min="4" max="4" width="6.28515625" style="3" customWidth="1"/>
    <col min="5" max="5" width="13.7109375" style="3" customWidth="1"/>
    <col min="6" max="6" width="9" style="3" customWidth="1"/>
    <col min="7" max="7" width="13.7109375" style="3" customWidth="1"/>
    <col min="8" max="8" width="7.7109375" style="3" customWidth="1"/>
    <col min="9" max="9" width="13.7109375" style="3" customWidth="1"/>
    <col min="10" max="10" width="15.5703125" style="3" customWidth="1"/>
    <col min="11" max="11" width="4.140625" style="3" customWidth="1"/>
    <col min="12" max="12" width="4.140625" style="3" customWidth="1"/>
    <col min="13" max="13" width="4.140625" style="3" customWidth="1"/>
    <col min="14" max="14" width="4.140625" style="3" customWidth="1"/>
    <col min="15" max="15" width="4.140625" style="3" customWidth="1"/>
    <col min="16" max="16" width="4.140625" style="3" customWidth="1"/>
    <col min="17" max="17" width="4.140625" style="3" customWidth="1"/>
    <col min="18" max="18" width="4.140625" style="3" customWidth="1"/>
    <col min="19" max="19" width="13.7109375" style="69" customWidth="1"/>
    <col min="20" max="20" width="1.5703125" style="3" customWidth="1"/>
    <col min="21" max="21" width="1" style="3" customWidth="1"/>
    <col min="22" max="16384" width="9.140625" style="3"/>
  </cols>
  <sheetData>
    <row r="1" customHeight="1" ht="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</row>
    <row r="2" ht="12"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  <c r="T2" s="4"/>
      <c r="U2" s="1"/>
    </row>
    <row r="3" ht="12">
      <c r="B3" s="1"/>
      <c r="C3" s="4"/>
      <c r="D3" s="4"/>
      <c r="E3" s="6" t="s">
        <v>0</v>
      </c>
      <c r="G3" s="4"/>
      <c r="H3" s="4"/>
      <c r="I3" s="4"/>
      <c r="J3" s="4"/>
      <c r="K3" s="4"/>
      <c r="L3" s="7"/>
      <c r="M3" s="7"/>
      <c r="N3" s="7"/>
      <c r="O3" s="7"/>
      <c r="P3" s="7"/>
      <c r="Q3" s="7"/>
      <c r="R3" s="8"/>
      <c r="S3" s="9"/>
      <c r="T3" s="8"/>
      <c r="U3" s="1"/>
    </row>
    <row r="4" ht="12">
      <c r="B4" s="1"/>
      <c r="C4" s="4"/>
      <c r="D4" s="4"/>
      <c r="E4" s="4"/>
      <c r="F4" s="4"/>
      <c r="G4" s="4"/>
      <c r="H4" s="4"/>
      <c r="I4" s="4"/>
      <c r="J4" s="4"/>
      <c r="K4" s="4"/>
      <c r="L4" s="10"/>
      <c r="M4" s="10"/>
      <c r="N4" s="10"/>
      <c r="O4" s="10"/>
      <c r="P4" s="10"/>
      <c r="Q4" s="10"/>
      <c r="R4" s="11"/>
      <c r="S4" s="9"/>
      <c r="T4" s="11"/>
      <c r="U4" s="1"/>
    </row>
    <row r="5" ht="12">
      <c r="B5" s="1"/>
      <c r="C5" s="86" t="s">
        <v>1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1"/>
    </row>
    <row r="6" ht="12">
      <c r="B6" s="1"/>
      <c r="C6" s="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 t="s">
        <v>2</v>
      </c>
      <c r="R6" s="13"/>
      <c r="S6" s="14" t="s">
        <v>92</v>
      </c>
      <c r="T6" s="15"/>
      <c r="U6" s="1"/>
    </row>
    <row r="7" ht="12">
      <c r="B7" s="1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6" t="s">
        <v>4</v>
      </c>
      <c r="R7" s="16"/>
      <c r="S7" s="99" t="s">
        <v>79</v>
      </c>
      <c r="T7" s="4"/>
      <c r="U7" s="1"/>
    </row>
    <row r="8" customHeight="1" ht="0">
      <c r="B8" s="1"/>
      <c r="C8" s="4"/>
      <c r="D8" s="18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0"/>
      <c r="T8" s="21"/>
      <c r="U8" s="22"/>
    </row>
    <row r="9" customHeight="1" ht="3">
      <c r="B9" s="1"/>
      <c r="C9" s="4"/>
      <c r="D9" s="4"/>
      <c r="E9" s="4"/>
      <c r="F9" s="2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4"/>
      <c r="U9" s="1"/>
    </row>
    <row r="10" ht="12">
      <c r="B10" s="1"/>
      <c r="C10" s="4"/>
      <c r="D10" s="16" t="s">
        <v>6</v>
      </c>
      <c r="E10" s="4"/>
      <c r="F10" s="24" t="s">
        <v>7</v>
      </c>
      <c r="G10" s="25" t="s">
        <v>65</v>
      </c>
      <c r="H10" s="4"/>
      <c r="I10" s="4"/>
      <c r="J10" s="25"/>
      <c r="K10" s="25"/>
      <c r="L10" s="25"/>
      <c r="M10" s="25"/>
      <c r="N10" s="25"/>
      <c r="O10" s="25"/>
      <c r="P10" s="25"/>
      <c r="Q10" s="25"/>
      <c r="R10" s="25"/>
      <c r="S10" s="5"/>
      <c r="T10" s="4"/>
      <c r="U10" s="1"/>
    </row>
    <row r="11" ht="12">
      <c r="B11" s="1"/>
      <c r="C11" s="4"/>
      <c r="D11" s="16" t="s">
        <v>8</v>
      </c>
      <c r="E11" s="4"/>
      <c r="F11" s="24" t="s">
        <v>7</v>
      </c>
      <c r="G11" s="25" t="s">
        <v>80</v>
      </c>
      <c r="H11" s="4"/>
      <c r="I11" s="4"/>
      <c r="J11" s="16" t="s">
        <v>10</v>
      </c>
      <c r="K11" s="25" t="s">
        <v>11</v>
      </c>
      <c r="L11" s="25"/>
      <c r="M11" s="25"/>
      <c r="N11" s="26" t="s">
        <v>12</v>
      </c>
      <c r="O11" s="25"/>
      <c r="P11" s="25" t="s">
        <v>13</v>
      </c>
      <c r="Q11" s="25"/>
      <c r="R11" s="26"/>
      <c r="S11" s="5"/>
      <c r="T11" s="4"/>
      <c r="U11" s="1"/>
    </row>
    <row r="12" ht="12">
      <c r="B12" s="1"/>
      <c r="C12" s="4"/>
      <c r="D12" s="16" t="s">
        <v>14</v>
      </c>
      <c r="E12" s="4"/>
      <c r="F12" s="24" t="s">
        <v>15</v>
      </c>
      <c r="G12" s="25" t="s">
        <v>66</v>
      </c>
      <c r="H12" s="4"/>
      <c r="I12" s="4"/>
      <c r="J12" s="16"/>
      <c r="K12" s="25"/>
      <c r="L12" s="25"/>
      <c r="M12" s="25"/>
      <c r="N12" s="25"/>
      <c r="O12" s="25"/>
      <c r="P12" s="25"/>
      <c r="Q12" s="25"/>
      <c r="R12" s="25"/>
      <c r="S12" s="5"/>
      <c r="T12" s="4"/>
      <c r="U12" s="1"/>
    </row>
    <row r="13" ht="12">
      <c r="B13" s="1"/>
      <c r="C13" s="4"/>
      <c r="D13" s="16" t="s">
        <v>16</v>
      </c>
      <c r="E13" s="4"/>
      <c r="F13" s="24" t="s">
        <v>15</v>
      </c>
      <c r="G13" s="25" t="s">
        <v>17</v>
      </c>
      <c r="H13" s="4"/>
      <c r="I13" s="4"/>
      <c r="J13" s="16" t="s">
        <v>18</v>
      </c>
      <c r="K13" s="25" t="s">
        <v>19</v>
      </c>
      <c r="L13" s="26" t="s">
        <v>20</v>
      </c>
      <c r="M13" s="26" t="s">
        <v>21</v>
      </c>
      <c r="N13" s="26" t="s">
        <v>22</v>
      </c>
      <c r="O13" s="26" t="s">
        <v>23</v>
      </c>
      <c r="P13" s="26" t="s">
        <v>24</v>
      </c>
      <c r="Q13" s="26" t="s">
        <v>25</v>
      </c>
      <c r="R13" s="25"/>
      <c r="S13" s="5"/>
      <c r="T13" s="4"/>
      <c r="U13" s="1"/>
    </row>
    <row r="14" ht="12">
      <c r="B14" s="1"/>
      <c r="C14" s="4"/>
      <c r="D14" s="16" t="s">
        <v>26</v>
      </c>
      <c r="E14" s="4"/>
      <c r="F14" s="24" t="s">
        <v>15</v>
      </c>
      <c r="G14" s="25" t="s">
        <v>77</v>
      </c>
      <c r="H14" s="4"/>
      <c r="I14" s="4"/>
      <c r="J14" s="16"/>
      <c r="K14" s="25"/>
      <c r="L14" s="25"/>
      <c r="M14" s="25"/>
      <c r="N14" s="25"/>
      <c r="O14" s="25"/>
      <c r="P14" s="25"/>
      <c r="Q14" s="25"/>
      <c r="R14" s="25"/>
      <c r="S14" s="5"/>
      <c r="T14" s="4"/>
      <c r="U14" s="1"/>
    </row>
    <row r="15" ht="12">
      <c r="B15" s="1"/>
      <c r="C15" s="4"/>
      <c r="D15" s="16" t="s">
        <v>28</v>
      </c>
      <c r="E15" s="4"/>
      <c r="F15" s="24" t="s">
        <v>15</v>
      </c>
      <c r="G15" s="25" t="s">
        <v>78</v>
      </c>
      <c r="H15" s="4"/>
      <c r="I15" s="4"/>
      <c r="J15" s="16" t="s">
        <v>29</v>
      </c>
      <c r="K15" s="25" t="s">
        <v>30</v>
      </c>
      <c r="L15" s="25" t="s">
        <v>78</v>
      </c>
      <c r="M15" s="25"/>
      <c r="N15" s="25"/>
      <c r="O15" s="25"/>
      <c r="P15" s="25"/>
      <c r="Q15" s="25"/>
      <c r="R15" s="25"/>
      <c r="S15" s="5"/>
      <c r="T15" s="4"/>
      <c r="U15" s="1"/>
    </row>
    <row r="16" customHeight="1" ht="6">
      <c r="B16" s="1"/>
      <c r="C16" s="4"/>
      <c r="D16" s="4"/>
      <c r="E16" s="4"/>
      <c r="F16" s="2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5"/>
      <c r="T16" s="4"/>
      <c r="U16" s="1"/>
    </row>
    <row r="17" ht="12">
      <c r="B17" s="1"/>
      <c r="C17" s="4"/>
      <c r="D17" s="87" t="s">
        <v>31</v>
      </c>
      <c r="E17" s="87" t="s">
        <v>32</v>
      </c>
      <c r="F17" s="27" t="s">
        <v>33</v>
      </c>
      <c r="G17" s="87" t="s">
        <v>34</v>
      </c>
      <c r="H17" s="27" t="s">
        <v>35</v>
      </c>
      <c r="I17" s="87" t="s">
        <v>34</v>
      </c>
      <c r="J17" s="89" t="s">
        <v>36</v>
      </c>
      <c r="K17" s="90"/>
      <c r="L17" s="90"/>
      <c r="M17" s="90"/>
      <c r="N17" s="90"/>
      <c r="O17" s="90"/>
      <c r="P17" s="90"/>
      <c r="Q17" s="90"/>
      <c r="R17" s="91"/>
      <c r="S17" s="92" t="s">
        <v>34</v>
      </c>
      <c r="T17" s="4"/>
      <c r="U17" s="1"/>
    </row>
    <row r="18" ht="12">
      <c r="B18" s="1"/>
      <c r="C18" s="4"/>
      <c r="D18" s="88"/>
      <c r="E18" s="88"/>
      <c r="F18" s="28" t="s">
        <v>37</v>
      </c>
      <c r="G18" s="88"/>
      <c r="H18" s="28" t="s">
        <v>37</v>
      </c>
      <c r="I18" s="88"/>
      <c r="J18" s="94" t="s">
        <v>38</v>
      </c>
      <c r="K18" s="95"/>
      <c r="L18" s="95"/>
      <c r="M18" s="95"/>
      <c r="N18" s="95"/>
      <c r="O18" s="95"/>
      <c r="P18" s="95"/>
      <c r="Q18" s="95"/>
      <c r="R18" s="96"/>
      <c r="S18" s="93"/>
      <c r="T18" s="4"/>
      <c r="U18" s="1"/>
    </row>
    <row r="19" customHeight="1" ht="12">
      <c r="B19" s="1"/>
      <c r="C19" s="4"/>
      <c r="D19" s="29">
        <v>1</v>
      </c>
      <c r="E19" s="30"/>
      <c r="F19" s="31"/>
      <c r="G19" s="32"/>
      <c r="H19" s="33"/>
      <c r="I19" s="34"/>
      <c r="J19" s="85"/>
      <c r="K19" s="85"/>
      <c r="L19" s="85"/>
      <c r="M19" s="85"/>
      <c r="N19" s="85"/>
      <c r="O19" s="85"/>
      <c r="P19" s="85"/>
      <c r="Q19" s="85"/>
      <c r="R19" s="85"/>
      <c r="S19" s="34"/>
      <c r="T19" s="21"/>
      <c r="U19" s="1"/>
    </row>
    <row r="20" customHeight="1" ht="12">
      <c r="B20" s="1"/>
      <c r="C20" s="4"/>
      <c r="D20" s="29">
        <v>2</v>
      </c>
      <c r="E20" s="29"/>
      <c r="F20" s="35"/>
      <c r="G20" s="32"/>
      <c r="H20" s="36"/>
      <c r="I20" s="37"/>
      <c r="J20" s="84"/>
      <c r="K20" s="84"/>
      <c r="L20" s="84"/>
      <c r="M20" s="84"/>
      <c r="N20" s="84"/>
      <c r="O20" s="84"/>
      <c r="P20" s="84"/>
      <c r="Q20" s="84"/>
      <c r="R20" s="84"/>
      <c r="S20" s="37"/>
      <c r="T20" s="21"/>
      <c r="U20" s="1"/>
    </row>
    <row r="21" customHeight="1" ht="12">
      <c r="B21" s="1"/>
      <c r="C21" s="4"/>
      <c r="D21" s="29">
        <f>D20+1</f>
        <v>3</v>
      </c>
      <c r="E21" s="29"/>
      <c r="F21" s="35"/>
      <c r="G21" s="38"/>
      <c r="H21" s="36"/>
      <c r="I21" s="37"/>
      <c r="J21" s="78"/>
      <c r="K21" s="79"/>
      <c r="L21" s="79"/>
      <c r="M21" s="79"/>
      <c r="N21" s="79"/>
      <c r="O21" s="79"/>
      <c r="P21" s="79"/>
      <c r="Q21" s="79"/>
      <c r="R21" s="80"/>
      <c r="S21" s="37"/>
      <c r="T21" s="21"/>
      <c r="U21" s="1"/>
    </row>
    <row r="22" customHeight="1" ht="12">
      <c r="B22" s="1"/>
      <c r="C22" s="4"/>
      <c r="D22" s="29">
        <f>D21+1</f>
        <v>4</v>
      </c>
      <c r="E22" s="29"/>
      <c r="F22" s="35"/>
      <c r="G22" s="38"/>
      <c r="H22" s="36"/>
      <c r="I22" s="37"/>
      <c r="J22" s="84"/>
      <c r="K22" s="84"/>
      <c r="L22" s="84"/>
      <c r="M22" s="84"/>
      <c r="N22" s="84"/>
      <c r="O22" s="84"/>
      <c r="P22" s="84"/>
      <c r="Q22" s="84"/>
      <c r="R22" s="84"/>
      <c r="S22" s="37"/>
      <c r="T22" s="21"/>
      <c r="U22" s="1"/>
    </row>
    <row r="23" customHeight="1" ht="12">
      <c r="B23" s="1"/>
      <c r="C23" s="4"/>
      <c r="D23" s="29">
        <f>D22+1</f>
        <v>5</v>
      </c>
      <c r="E23" s="29">
        <v>45840</v>
      </c>
      <c r="F23" s="35">
        <v>31.01</v>
      </c>
      <c r="G23" s="38">
        <v>200000</v>
      </c>
      <c r="H23" s="36"/>
      <c r="I23" s="37"/>
      <c r="J23" s="84"/>
      <c r="K23" s="84"/>
      <c r="L23" s="84"/>
      <c r="M23" s="84"/>
      <c r="N23" s="84"/>
      <c r="O23" s="84"/>
      <c r="P23" s="84"/>
      <c r="Q23" s="84"/>
      <c r="R23" s="84"/>
      <c r="S23" s="37"/>
      <c r="T23" s="21"/>
      <c r="U23" s="1"/>
    </row>
    <row r="24" customHeight="1" ht="12">
      <c r="B24" s="1"/>
      <c r="C24" s="4"/>
      <c r="D24" s="29">
        <f>D23+1</f>
        <v>6</v>
      </c>
      <c r="E24" s="29"/>
      <c r="F24" s="39"/>
      <c r="G24" s="38"/>
      <c r="H24" s="36"/>
      <c r="I24" s="37"/>
      <c r="J24" s="78"/>
      <c r="K24" s="79"/>
      <c r="L24" s="79"/>
      <c r="M24" s="79"/>
      <c r="N24" s="79"/>
      <c r="O24" s="79"/>
      <c r="P24" s="79"/>
      <c r="Q24" s="79"/>
      <c r="R24" s="80"/>
      <c r="S24" s="37"/>
      <c r="T24" s="21"/>
      <c r="U24" s="1"/>
    </row>
    <row r="25" customHeight="1" ht="12">
      <c r="B25" s="1"/>
      <c r="C25" s="4"/>
      <c r="D25" s="29">
        <v>7</v>
      </c>
      <c r="E25" s="29"/>
      <c r="F25" s="35"/>
      <c r="G25" s="38"/>
      <c r="H25" s="36"/>
      <c r="I25" s="37"/>
      <c r="J25" s="84"/>
      <c r="K25" s="84"/>
      <c r="L25" s="84"/>
      <c r="M25" s="84"/>
      <c r="N25" s="84"/>
      <c r="O25" s="84"/>
      <c r="P25" s="84"/>
      <c r="Q25" s="84"/>
      <c r="R25" s="84"/>
      <c r="S25" s="37"/>
      <c r="T25" s="21"/>
      <c r="U25" s="1"/>
    </row>
    <row r="26" customHeight="1" ht="12">
      <c r="B26" s="1"/>
      <c r="C26" s="4"/>
      <c r="D26" s="29">
        <v>8</v>
      </c>
      <c r="E26" s="29"/>
      <c r="F26" s="35"/>
      <c r="G26" s="38"/>
      <c r="H26" s="36"/>
      <c r="I26" s="37"/>
      <c r="J26" s="84"/>
      <c r="K26" s="84"/>
      <c r="L26" s="84"/>
      <c r="M26" s="84"/>
      <c r="N26" s="84"/>
      <c r="O26" s="84"/>
      <c r="P26" s="84"/>
      <c r="Q26" s="84"/>
      <c r="R26" s="84"/>
      <c r="S26" s="37"/>
      <c r="T26" s="21"/>
      <c r="U26" s="1"/>
    </row>
    <row r="27" customHeight="1" ht="12">
      <c r="B27" s="1"/>
      <c r="C27" s="4"/>
      <c r="D27" s="29">
        <f>D26+1</f>
        <v>9</v>
      </c>
      <c r="E27" s="29"/>
      <c r="F27" s="35"/>
      <c r="G27" s="38"/>
      <c r="H27" s="36"/>
      <c r="I27" s="37"/>
      <c r="J27" s="84"/>
      <c r="K27" s="84"/>
      <c r="L27" s="84"/>
      <c r="M27" s="84"/>
      <c r="N27" s="84"/>
      <c r="O27" s="84"/>
      <c r="P27" s="84"/>
      <c r="Q27" s="84"/>
      <c r="R27" s="84"/>
      <c r="S27" s="37"/>
      <c r="T27" s="21"/>
      <c r="U27" s="1"/>
    </row>
    <row r="28" customHeight="1" ht="12">
      <c r="B28" s="1"/>
      <c r="C28" s="4"/>
      <c r="D28" s="29">
        <f>D27+1</f>
        <v>10</v>
      </c>
      <c r="E28" s="29">
        <v>46097</v>
      </c>
      <c r="F28" s="35">
        <v>31</v>
      </c>
      <c r="G28" s="38">
        <v>200000</v>
      </c>
      <c r="H28" s="36"/>
      <c r="I28" s="37"/>
      <c r="J28" s="84"/>
      <c r="K28" s="84"/>
      <c r="L28" s="84"/>
      <c r="M28" s="84"/>
      <c r="N28" s="84"/>
      <c r="O28" s="84"/>
      <c r="P28" s="84"/>
      <c r="Q28" s="84"/>
      <c r="R28" s="84"/>
      <c r="S28" s="37"/>
      <c r="T28" s="21"/>
      <c r="U28" s="1"/>
    </row>
    <row r="29" customHeight="1" ht="12">
      <c r="B29" s="1"/>
      <c r="C29" s="4"/>
      <c r="D29" s="29">
        <f>D28+1</f>
        <v>11</v>
      </c>
      <c r="E29" s="29"/>
      <c r="F29" s="35"/>
      <c r="G29" s="38"/>
      <c r="H29" s="36"/>
      <c r="I29" s="37"/>
      <c r="J29" s="84"/>
      <c r="K29" s="84"/>
      <c r="L29" s="84"/>
      <c r="M29" s="84"/>
      <c r="N29" s="84"/>
      <c r="O29" s="84"/>
      <c r="P29" s="84"/>
      <c r="Q29" s="84"/>
      <c r="R29" s="84"/>
      <c r="S29" s="37"/>
      <c r="T29" s="21"/>
      <c r="U29" s="1"/>
    </row>
    <row r="30" customHeight="1" ht="12">
      <c r="B30" s="1"/>
      <c r="C30" s="4"/>
      <c r="D30" s="29">
        <f>D29+1</f>
        <v>12</v>
      </c>
      <c r="E30" s="29"/>
      <c r="F30" s="35"/>
      <c r="G30" s="38"/>
      <c r="H30" s="36"/>
      <c r="I30" s="37"/>
      <c r="J30" s="84"/>
      <c r="K30" s="84"/>
      <c r="L30" s="84"/>
      <c r="M30" s="84"/>
      <c r="N30" s="84"/>
      <c r="O30" s="84"/>
      <c r="P30" s="84"/>
      <c r="Q30" s="84"/>
      <c r="R30" s="84"/>
      <c r="S30" s="37"/>
      <c r="T30" s="21"/>
      <c r="U30" s="1"/>
    </row>
    <row r="31" customHeight="1" ht="12">
      <c r="B31" s="1"/>
      <c r="C31" s="4"/>
      <c r="D31" s="29">
        <f>D30+1</f>
        <v>13</v>
      </c>
      <c r="E31" s="29"/>
      <c r="F31" s="35"/>
      <c r="G31" s="38"/>
      <c r="H31" s="36"/>
      <c r="I31" s="37"/>
      <c r="J31" s="84"/>
      <c r="K31" s="84"/>
      <c r="L31" s="84"/>
      <c r="M31" s="84"/>
      <c r="N31" s="84"/>
      <c r="O31" s="84"/>
      <c r="P31" s="84"/>
      <c r="Q31" s="84"/>
      <c r="R31" s="84"/>
      <c r="S31" s="37"/>
      <c r="T31" s="21"/>
      <c r="U31" s="1"/>
    </row>
    <row r="32" customHeight="1" ht="12">
      <c r="B32" s="1"/>
      <c r="C32" s="4"/>
      <c r="D32" s="29">
        <f>D31+1</f>
        <v>14</v>
      </c>
      <c r="E32" s="29"/>
      <c r="F32" s="35"/>
      <c r="G32" s="38"/>
      <c r="H32" s="36"/>
      <c r="I32" s="37"/>
      <c r="J32" s="84"/>
      <c r="K32" s="84"/>
      <c r="L32" s="84"/>
      <c r="M32" s="84"/>
      <c r="N32" s="84"/>
      <c r="O32" s="84"/>
      <c r="P32" s="84"/>
      <c r="Q32" s="84"/>
      <c r="R32" s="84"/>
      <c r="S32" s="37"/>
      <c r="T32" s="21"/>
      <c r="U32" s="1"/>
    </row>
    <row r="33" ht="12">
      <c r="B33" s="1"/>
      <c r="C33" s="4"/>
      <c r="D33" s="29">
        <v>15</v>
      </c>
      <c r="E33" s="29"/>
      <c r="F33" s="35"/>
      <c r="G33" s="38"/>
      <c r="H33" s="36"/>
      <c r="I33" s="37"/>
      <c r="J33" s="101"/>
      <c r="K33" s="101"/>
      <c r="L33" s="101"/>
      <c r="M33" s="101"/>
      <c r="N33" s="101"/>
      <c r="O33" s="101"/>
      <c r="P33" s="101"/>
      <c r="Q33" s="101"/>
      <c r="R33" s="101"/>
      <c r="S33" s="37"/>
      <c r="T33" s="21"/>
      <c r="U33" s="1"/>
    </row>
    <row r="34" customHeight="1" ht="12">
      <c r="B34" s="1"/>
      <c r="C34" s="4"/>
      <c r="D34" s="29">
        <f>D32+1</f>
        <v>15</v>
      </c>
      <c r="E34" s="29"/>
      <c r="F34" s="35"/>
      <c r="G34" s="38"/>
      <c r="H34" s="36"/>
      <c r="I34" s="37"/>
      <c r="J34" s="84"/>
      <c r="K34" s="84"/>
      <c r="L34" s="84"/>
      <c r="M34" s="84"/>
      <c r="N34" s="84"/>
      <c r="O34" s="84"/>
      <c r="P34" s="84"/>
      <c r="Q34" s="84"/>
      <c r="R34" s="84"/>
      <c r="S34" s="37"/>
      <c r="T34" s="21"/>
      <c r="U34" s="1"/>
    </row>
    <row r="35" customHeight="1" ht="12">
      <c r="B35" s="1"/>
      <c r="C35" s="4"/>
      <c r="D35" s="29">
        <f>D34+1</f>
        <v>16</v>
      </c>
      <c r="E35" s="29"/>
      <c r="F35" s="35"/>
      <c r="G35" s="38"/>
      <c r="H35" s="36"/>
      <c r="I35" s="37"/>
      <c r="J35" s="84"/>
      <c r="K35" s="84"/>
      <c r="L35" s="84"/>
      <c r="M35" s="84"/>
      <c r="N35" s="84"/>
      <c r="O35" s="84"/>
      <c r="P35" s="84"/>
      <c r="Q35" s="84"/>
      <c r="R35" s="84"/>
      <c r="S35" s="37"/>
      <c r="T35" s="21"/>
      <c r="U35" s="1"/>
    </row>
    <row r="36" customHeight="1" ht="12">
      <c r="B36" s="1"/>
      <c r="C36" s="4"/>
      <c r="D36" s="29">
        <f>D35+1</f>
        <v>17</v>
      </c>
      <c r="E36" s="29"/>
      <c r="F36" s="35"/>
      <c r="G36" s="38"/>
      <c r="H36" s="36"/>
      <c r="I36" s="37"/>
      <c r="J36" s="84"/>
      <c r="K36" s="84"/>
      <c r="L36" s="84"/>
      <c r="M36" s="84"/>
      <c r="N36" s="84"/>
      <c r="O36" s="84"/>
      <c r="P36" s="84"/>
      <c r="Q36" s="84"/>
      <c r="R36" s="84"/>
      <c r="S36" s="37"/>
      <c r="T36" s="21"/>
      <c r="U36" s="1"/>
    </row>
    <row r="37" customHeight="1" ht="12">
      <c r="B37" s="1"/>
      <c r="C37" s="4"/>
      <c r="D37" s="29">
        <f>D36+1</f>
        <v>18</v>
      </c>
      <c r="E37" s="29"/>
      <c r="F37" s="35"/>
      <c r="G37" s="38"/>
      <c r="H37" s="36"/>
      <c r="I37" s="37"/>
      <c r="J37" s="78"/>
      <c r="K37" s="79"/>
      <c r="L37" s="79"/>
      <c r="M37" s="79"/>
      <c r="N37" s="79"/>
      <c r="O37" s="79"/>
      <c r="P37" s="79"/>
      <c r="Q37" s="79"/>
      <c r="R37" s="80"/>
      <c r="S37" s="37"/>
      <c r="T37" s="21"/>
      <c r="U37" s="1"/>
    </row>
    <row r="38" customHeight="1" ht="12">
      <c r="B38" s="1"/>
      <c r="C38" s="4"/>
      <c r="D38" s="29">
        <f>D37+1</f>
        <v>19</v>
      </c>
      <c r="E38" s="29"/>
      <c r="F38" s="35"/>
      <c r="G38" s="38"/>
      <c r="H38" s="36"/>
      <c r="I38" s="37"/>
      <c r="J38" s="78"/>
      <c r="K38" s="79"/>
      <c r="L38" s="79"/>
      <c r="M38" s="79"/>
      <c r="N38" s="79"/>
      <c r="O38" s="79"/>
      <c r="P38" s="79"/>
      <c r="Q38" s="79"/>
      <c r="R38" s="80"/>
      <c r="S38" s="37"/>
      <c r="T38" s="21"/>
      <c r="U38" s="1"/>
    </row>
    <row r="39" customHeight="1" ht="12">
      <c r="B39" s="1"/>
      <c r="C39" s="4"/>
      <c r="D39" s="29">
        <f>D38+1</f>
        <v>20</v>
      </c>
      <c r="E39" s="100">
        <v>46420</v>
      </c>
      <c r="F39" s="35">
        <v>31.01</v>
      </c>
      <c r="G39" s="38">
        <v>200000</v>
      </c>
      <c r="H39" s="36"/>
      <c r="I39" s="37"/>
      <c r="J39" s="84"/>
      <c r="K39" s="84"/>
      <c r="L39" s="84"/>
      <c r="M39" s="84"/>
      <c r="N39" s="84"/>
      <c r="O39" s="84"/>
      <c r="P39" s="84"/>
      <c r="Q39" s="84"/>
      <c r="R39" s="84"/>
      <c r="S39" s="37"/>
      <c r="T39" s="21"/>
      <c r="U39" s="1"/>
    </row>
    <row r="40" customHeight="1" ht="12">
      <c r="B40" s="1"/>
      <c r="C40" s="4"/>
      <c r="D40" s="29">
        <f>D39+1</f>
        <v>21</v>
      </c>
      <c r="E40" s="29"/>
      <c r="F40" s="35"/>
      <c r="G40" s="38"/>
      <c r="H40" s="36"/>
      <c r="I40" s="37"/>
      <c r="J40" s="84"/>
      <c r="K40" s="84"/>
      <c r="L40" s="84"/>
      <c r="M40" s="84"/>
      <c r="N40" s="84"/>
      <c r="O40" s="84"/>
      <c r="P40" s="84"/>
      <c r="Q40" s="84"/>
      <c r="R40" s="84"/>
      <c r="S40" s="37"/>
      <c r="T40" s="21"/>
      <c r="U40" s="1"/>
    </row>
    <row r="41" customHeight="1" ht="12">
      <c r="B41" s="1"/>
      <c r="C41" s="4"/>
      <c r="D41" s="29">
        <f>D40+1</f>
        <v>22</v>
      </c>
      <c r="E41" s="29"/>
      <c r="F41" s="35"/>
      <c r="G41" s="38"/>
      <c r="H41" s="36"/>
      <c r="I41" s="37"/>
      <c r="J41" s="84"/>
      <c r="K41" s="84"/>
      <c r="L41" s="84"/>
      <c r="M41" s="84"/>
      <c r="N41" s="84"/>
      <c r="O41" s="84"/>
      <c r="P41" s="84"/>
      <c r="Q41" s="84"/>
      <c r="R41" s="84"/>
      <c r="S41" s="37"/>
      <c r="T41" s="21"/>
      <c r="U41" s="1"/>
    </row>
    <row r="42" customHeight="1" ht="12">
      <c r="B42" s="1"/>
      <c r="C42" s="4"/>
      <c r="D42" s="29">
        <f>D41+1</f>
        <v>23</v>
      </c>
      <c r="E42" s="29"/>
      <c r="F42" s="35"/>
      <c r="G42" s="38"/>
      <c r="H42" s="36"/>
      <c r="I42" s="37"/>
      <c r="J42" s="78"/>
      <c r="K42" s="79"/>
      <c r="L42" s="79"/>
      <c r="M42" s="79"/>
      <c r="N42" s="79"/>
      <c r="O42" s="79"/>
      <c r="P42" s="79"/>
      <c r="Q42" s="79"/>
      <c r="R42" s="80"/>
      <c r="S42" s="37"/>
      <c r="T42" s="21"/>
      <c r="U42" s="1"/>
    </row>
    <row r="43" customHeight="1" ht="12">
      <c r="B43" s="1"/>
      <c r="C43" s="4"/>
      <c r="D43" s="29">
        <f>D42+1</f>
        <v>24</v>
      </c>
      <c r="E43" s="41"/>
      <c r="F43" s="35"/>
      <c r="G43" s="42"/>
      <c r="H43" s="36"/>
      <c r="I43" s="37"/>
      <c r="J43" s="78"/>
      <c r="K43" s="79"/>
      <c r="L43" s="79"/>
      <c r="M43" s="79"/>
      <c r="N43" s="79"/>
      <c r="O43" s="79"/>
      <c r="P43" s="79"/>
      <c r="Q43" s="79"/>
      <c r="R43" s="80"/>
      <c r="S43" s="37"/>
      <c r="T43" s="21"/>
      <c r="U43" s="1"/>
    </row>
    <row r="44" customHeight="1" ht="12">
      <c r="B44" s="1"/>
      <c r="C44" s="4"/>
      <c r="D44" s="29">
        <f>D43+1</f>
        <v>25</v>
      </c>
      <c r="E44" s="29"/>
      <c r="F44" s="39"/>
      <c r="G44" s="38"/>
      <c r="H44" s="36"/>
      <c r="I44" s="37"/>
      <c r="J44" s="75"/>
      <c r="K44" s="76"/>
      <c r="L44" s="76"/>
      <c r="M44" s="76"/>
      <c r="N44" s="76"/>
      <c r="O44" s="76"/>
      <c r="P44" s="76"/>
      <c r="Q44" s="76"/>
      <c r="R44" s="77"/>
      <c r="S44" s="43"/>
      <c r="T44" s="21"/>
      <c r="U44" s="1"/>
    </row>
    <row r="45" customHeight="1" ht="12">
      <c r="B45" s="1"/>
      <c r="C45" s="4"/>
      <c r="D45" s="29">
        <f>D44+1</f>
        <v>26</v>
      </c>
      <c r="E45" s="29"/>
      <c r="F45" s="35"/>
      <c r="G45" s="38"/>
      <c r="H45" s="36"/>
      <c r="I45" s="37"/>
      <c r="J45" s="78"/>
      <c r="K45" s="79"/>
      <c r="L45" s="79"/>
      <c r="M45" s="79"/>
      <c r="N45" s="79"/>
      <c r="O45" s="79"/>
      <c r="P45" s="79"/>
      <c r="Q45" s="79"/>
      <c r="R45" s="80"/>
      <c r="S45" s="37"/>
      <c r="T45" s="21"/>
      <c r="U45" s="1"/>
    </row>
    <row r="46" customHeight="1" ht="12">
      <c r="B46" s="1"/>
      <c r="C46" s="4"/>
      <c r="D46" s="29">
        <f>D45+1</f>
        <v>27</v>
      </c>
      <c r="E46" s="29"/>
      <c r="F46" s="35"/>
      <c r="G46" s="38"/>
      <c r="H46" s="36"/>
      <c r="I46" s="37"/>
      <c r="J46" s="81"/>
      <c r="K46" s="82"/>
      <c r="L46" s="82"/>
      <c r="M46" s="82"/>
      <c r="N46" s="82"/>
      <c r="O46" s="82"/>
      <c r="P46" s="82"/>
      <c r="Q46" s="82"/>
      <c r="R46" s="83"/>
      <c r="S46" s="37"/>
      <c r="T46" s="21"/>
      <c r="U46" s="1"/>
    </row>
    <row r="47" customHeight="1" ht="12">
      <c r="B47" s="1"/>
      <c r="C47" s="4"/>
      <c r="D47" s="29">
        <f>D46+1</f>
        <v>28</v>
      </c>
      <c r="E47" s="29"/>
      <c r="F47" s="44"/>
      <c r="G47" s="45"/>
      <c r="H47" s="46"/>
      <c r="I47" s="47"/>
      <c r="J47" s="75"/>
      <c r="K47" s="76"/>
      <c r="L47" s="76"/>
      <c r="M47" s="76"/>
      <c r="N47" s="76"/>
      <c r="O47" s="76"/>
      <c r="P47" s="76"/>
      <c r="Q47" s="76"/>
      <c r="R47" s="77"/>
      <c r="S47" s="47"/>
      <c r="T47" s="21"/>
      <c r="U47" s="1"/>
    </row>
    <row r="48" customHeight="1" ht="12">
      <c r="B48" s="1"/>
      <c r="C48" s="4"/>
      <c r="D48" s="29">
        <f>D47+1</f>
        <v>29</v>
      </c>
      <c r="E48" s="29">
        <v>46716</v>
      </c>
      <c r="F48" s="44">
        <v>31</v>
      </c>
      <c r="G48" s="45">
        <v>200000</v>
      </c>
      <c r="H48" s="46"/>
      <c r="I48" s="47"/>
      <c r="J48" s="81"/>
      <c r="K48" s="82"/>
      <c r="L48" s="82"/>
      <c r="M48" s="82"/>
      <c r="N48" s="82"/>
      <c r="O48" s="82"/>
      <c r="P48" s="82"/>
      <c r="Q48" s="82"/>
      <c r="R48" s="83"/>
      <c r="S48" s="47"/>
      <c r="T48" s="21"/>
      <c r="U48" s="1"/>
    </row>
    <row r="49" customHeight="1" ht="12">
      <c r="B49" s="1"/>
      <c r="C49" s="4"/>
      <c r="D49" s="29">
        <f>D48+1</f>
        <v>30</v>
      </c>
      <c r="E49" s="29"/>
      <c r="F49" s="44"/>
      <c r="G49" s="45"/>
      <c r="H49" s="46"/>
      <c r="I49" s="47"/>
      <c r="J49" s="81"/>
      <c r="K49" s="82"/>
      <c r="L49" s="82"/>
      <c r="M49" s="82"/>
      <c r="N49" s="82"/>
      <c r="O49" s="82"/>
      <c r="P49" s="82"/>
      <c r="Q49" s="82"/>
      <c r="R49" s="83"/>
      <c r="S49" s="47"/>
      <c r="T49" s="21"/>
      <c r="U49" s="1"/>
    </row>
    <row r="50" customHeight="1" ht="12">
      <c r="B50" s="1"/>
      <c r="C50" s="4"/>
      <c r="D50" s="29">
        <v>31</v>
      </c>
      <c r="E50" s="48"/>
      <c r="F50" s="49"/>
      <c r="G50" s="50"/>
      <c r="H50" s="51"/>
      <c r="I50" s="52"/>
      <c r="J50" s="70"/>
      <c r="K50" s="70"/>
      <c r="L50" s="70"/>
      <c r="M50" s="70"/>
      <c r="N50" s="70"/>
      <c r="O50" s="70"/>
      <c r="P50" s="70"/>
      <c r="Q50" s="70"/>
      <c r="R50" s="70"/>
      <c r="S50" s="52"/>
      <c r="T50" s="21"/>
      <c r="U50" s="1"/>
    </row>
    <row r="51" ht="12">
      <c r="B51" s="1"/>
      <c r="C51" s="4"/>
      <c r="D51" s="71" t="s">
        <v>40</v>
      </c>
      <c r="E51" s="72"/>
      <c r="F51" s="53">
        <f>SUM(F19:F50)</f>
        <v>124.02000000000001</v>
      </c>
      <c r="G51" s="54">
        <f>SUM(G19:G50)</f>
        <v>800000</v>
      </c>
      <c r="H51" s="56">
        <f>SUM(H19:H50)</f>
        <v>0</v>
      </c>
      <c r="I51" s="54">
        <f>SUM(I19:I50)</f>
        <v>0</v>
      </c>
      <c r="J51" s="73"/>
      <c r="K51" s="73"/>
      <c r="L51" s="73"/>
      <c r="M51" s="73"/>
      <c r="N51" s="73"/>
      <c r="O51" s="73"/>
      <c r="P51" s="73"/>
      <c r="Q51" s="73"/>
      <c r="R51" s="73"/>
      <c r="S51" s="57">
        <f>SUM(S19:S50)</f>
        <v>0</v>
      </c>
      <c r="T51" s="21"/>
      <c r="U51" s="1"/>
    </row>
    <row r="52" customHeight="1" ht="6">
      <c r="B52" s="1"/>
      <c r="C52" s="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58"/>
      <c r="T52" s="4"/>
      <c r="U52" s="1"/>
    </row>
    <row r="53" ht="12">
      <c r="B53" s="1"/>
      <c r="C53" s="4"/>
      <c r="D53" s="25"/>
      <c r="E53" s="25"/>
      <c r="F53" s="25"/>
      <c r="G53" s="25"/>
      <c r="H53" s="25"/>
      <c r="I53" s="25"/>
      <c r="J53" s="25"/>
      <c r="K53" s="16" t="s">
        <v>41</v>
      </c>
      <c r="L53" s="25"/>
      <c r="M53" s="25"/>
      <c r="N53" s="25" t="s">
        <v>42</v>
      </c>
      <c r="O53" s="25"/>
      <c r="P53" s="25"/>
      <c r="Q53" s="25"/>
      <c r="R53" s="74"/>
      <c r="S53" s="74"/>
      <c r="T53" s="4"/>
      <c r="U53" s="1"/>
    </row>
    <row r="54" ht="12">
      <c r="B54" s="1"/>
      <c r="C54" s="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58"/>
      <c r="T54" s="4"/>
      <c r="U54" s="1"/>
    </row>
    <row r="55" ht="12">
      <c r="B55" s="1"/>
      <c r="C55" s="4"/>
      <c r="D55" s="59" t="s">
        <v>43</v>
      </c>
      <c r="E55" s="25" t="s">
        <v>44</v>
      </c>
      <c r="F55" s="25"/>
      <c r="G55" s="25"/>
      <c r="H55" s="25"/>
      <c r="I55" s="103">
        <v>46716</v>
      </c>
      <c r="J55" s="25"/>
      <c r="K55" s="16" t="s">
        <v>45</v>
      </c>
      <c r="L55" s="24"/>
      <c r="M55" s="24"/>
      <c r="N55" s="24"/>
      <c r="O55" s="24" t="s">
        <v>46</v>
      </c>
      <c r="P55" s="24"/>
      <c r="Q55" s="24"/>
      <c r="R55" s="61"/>
      <c r="S55" s="61">
        <f>G51</f>
        <v>800000</v>
      </c>
      <c r="T55" s="4"/>
      <c r="U55" s="1"/>
    </row>
    <row r="56" ht="12" hidden="1">
      <c r="B56" s="1"/>
      <c r="C56" s="4"/>
      <c r="D56" s="59"/>
      <c r="E56" s="25"/>
      <c r="F56" s="25"/>
      <c r="G56" s="25"/>
      <c r="H56" s="25"/>
      <c r="I56" s="25"/>
      <c r="J56" s="25"/>
      <c r="K56" s="16"/>
      <c r="L56" s="16"/>
      <c r="M56" s="16"/>
      <c r="N56" s="16"/>
      <c r="O56" s="16"/>
      <c r="P56" s="16"/>
      <c r="Q56" s="16"/>
      <c r="R56" s="62"/>
      <c r="S56" s="63"/>
      <c r="T56" s="4"/>
      <c r="U56" s="4"/>
    </row>
    <row r="57" ht="12">
      <c r="B57" s="1"/>
      <c r="C57" s="4"/>
      <c r="D57" s="59" t="s">
        <v>47</v>
      </c>
      <c r="E57" s="25" t="s">
        <v>48</v>
      </c>
      <c r="F57" s="25"/>
      <c r="G57" s="25"/>
      <c r="H57" s="25"/>
      <c r="I57" s="103">
        <v>45505</v>
      </c>
      <c r="J57" s="25"/>
      <c r="K57" s="16" t="s">
        <v>49</v>
      </c>
      <c r="L57" s="24"/>
      <c r="M57" s="24"/>
      <c r="N57" s="24"/>
      <c r="O57" s="24" t="s">
        <v>46</v>
      </c>
      <c r="P57" s="24"/>
      <c r="Q57" s="24"/>
      <c r="R57" s="61"/>
      <c r="S57" s="61">
        <f>I51</f>
        <v>0</v>
      </c>
      <c r="T57" s="4"/>
      <c r="U57" s="1"/>
    </row>
    <row r="58" ht="12">
      <c r="B58" s="1"/>
      <c r="C58" s="4"/>
      <c r="D58" s="25"/>
      <c r="E58" s="25"/>
      <c r="F58" s="25"/>
      <c r="G58" s="25"/>
      <c r="H58" s="25"/>
      <c r="I58" s="25"/>
      <c r="J58" s="25"/>
      <c r="K58" s="16" t="s">
        <v>50</v>
      </c>
      <c r="L58" s="24"/>
      <c r="M58" s="24"/>
      <c r="N58" s="24"/>
      <c r="O58" s="24" t="s">
        <v>46</v>
      </c>
      <c r="P58" s="24"/>
      <c r="Q58" s="24"/>
      <c r="R58" s="61"/>
      <c r="S58" s="61">
        <v>0</v>
      </c>
      <c r="T58" s="4"/>
      <c r="U58" s="1"/>
    </row>
    <row r="59" ht="12">
      <c r="B59" s="1"/>
      <c r="C59" s="4"/>
      <c r="D59" s="59" t="s">
        <v>51</v>
      </c>
      <c r="E59" s="25" t="s">
        <v>52</v>
      </c>
      <c r="F59" s="25"/>
      <c r="G59" s="25"/>
      <c r="H59" s="25"/>
      <c r="I59" s="25">
        <f>I55-I57</f>
        <v>1211</v>
      </c>
      <c r="J59" s="25"/>
      <c r="K59" s="16" t="s">
        <v>53</v>
      </c>
      <c r="L59" s="24"/>
      <c r="M59" s="24"/>
      <c r="N59" s="24"/>
      <c r="O59" s="24" t="s">
        <v>46</v>
      </c>
      <c r="P59" s="24"/>
      <c r="Q59" s="24"/>
      <c r="R59" s="61"/>
      <c r="S59" s="61">
        <v>0</v>
      </c>
      <c r="T59" s="4"/>
      <c r="U59" s="1"/>
    </row>
    <row r="60" ht="12">
      <c r="B60" s="1"/>
      <c r="C60" s="4"/>
      <c r="D60" s="59" t="s">
        <v>54</v>
      </c>
      <c r="E60" s="25" t="s">
        <v>55</v>
      </c>
      <c r="F60" s="25"/>
      <c r="G60" s="25"/>
      <c r="H60" s="25"/>
      <c r="I60" s="64">
        <f>F51</f>
        <v>124.02000000000001</v>
      </c>
      <c r="J60" s="25"/>
      <c r="K60" s="16" t="s">
        <v>56</v>
      </c>
      <c r="L60" s="24"/>
      <c r="M60" s="24"/>
      <c r="N60" s="24"/>
      <c r="O60" s="24" t="s">
        <v>46</v>
      </c>
      <c r="P60" s="24"/>
      <c r="Q60" s="24"/>
      <c r="R60" s="61"/>
      <c r="S60" s="61">
        <v>0</v>
      </c>
      <c r="T60" s="4"/>
      <c r="U60" s="1"/>
    </row>
    <row r="61" ht="12">
      <c r="B61" s="1"/>
      <c r="C61" s="4"/>
      <c r="D61" s="25"/>
      <c r="E61" s="25" t="s">
        <v>57</v>
      </c>
      <c r="F61" s="25"/>
      <c r="G61" s="25"/>
      <c r="H61" s="25"/>
      <c r="I61" s="64">
        <f>I59/I60</f>
        <v>9.764554104176744</v>
      </c>
      <c r="J61" s="25"/>
      <c r="K61" s="16" t="s">
        <v>58</v>
      </c>
      <c r="L61" s="24"/>
      <c r="M61" s="24"/>
      <c r="N61" s="24"/>
      <c r="O61" s="24" t="s">
        <v>46</v>
      </c>
      <c r="P61" s="24"/>
      <c r="Q61" s="24"/>
      <c r="R61" s="61"/>
      <c r="S61" s="61">
        <v>0</v>
      </c>
      <c r="T61" s="4"/>
      <c r="U61" s="1"/>
    </row>
    <row r="62" ht="12">
      <c r="B62" s="1"/>
      <c r="C62" s="4"/>
      <c r="D62" s="25"/>
      <c r="E62" s="25"/>
      <c r="F62" s="25"/>
      <c r="G62" s="25"/>
      <c r="H62" s="25"/>
      <c r="I62" s="25"/>
      <c r="J62" s="25"/>
      <c r="K62" s="16" t="s">
        <v>59</v>
      </c>
      <c r="L62" s="24"/>
      <c r="M62" s="24"/>
      <c r="N62" s="24"/>
      <c r="O62" s="24" t="s">
        <v>46</v>
      </c>
      <c r="P62" s="24"/>
      <c r="Q62" s="24"/>
      <c r="R62" s="61"/>
      <c r="S62" s="61">
        <f>S51</f>
        <v>0</v>
      </c>
      <c r="T62" s="4"/>
      <c r="U62" s="1"/>
    </row>
    <row r="63" ht="12">
      <c r="B63" s="1"/>
      <c r="C63" s="4"/>
      <c r="D63" s="25"/>
      <c r="E63" s="25"/>
      <c r="F63" s="25"/>
      <c r="G63" s="25"/>
      <c r="H63" s="25"/>
      <c r="I63" s="25"/>
      <c r="J63" s="25"/>
      <c r="K63" s="16" t="s">
        <v>60</v>
      </c>
      <c r="L63" s="24"/>
      <c r="M63" s="24"/>
      <c r="N63" s="24"/>
      <c r="O63" s="24" t="s">
        <v>46</v>
      </c>
      <c r="P63" s="24"/>
      <c r="Q63" s="24"/>
      <c r="R63" s="65"/>
      <c r="S63" s="65">
        <f>SUM(S55:S62)</f>
        <v>800000</v>
      </c>
      <c r="T63" s="4"/>
      <c r="U63" s="1"/>
    </row>
    <row r="64" ht="12">
      <c r="B64" s="1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58"/>
      <c r="T64" s="25"/>
      <c r="U64" s="1"/>
    </row>
    <row r="65" ht="12">
      <c r="B65" s="1"/>
      <c r="C65" s="25"/>
      <c r="D65" s="25"/>
      <c r="E65" s="25" t="s">
        <v>61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58"/>
      <c r="T65" s="25"/>
      <c r="U65" s="1"/>
    </row>
    <row r="66" ht="12">
      <c r="B66" s="1"/>
      <c r="C66" s="25"/>
      <c r="D66" s="25"/>
      <c r="E66" s="25"/>
      <c r="F66" s="25"/>
      <c r="G66" s="25"/>
      <c r="H66" s="25"/>
      <c r="I66" s="25"/>
      <c r="J66" s="25"/>
      <c r="K66" s="25" t="s">
        <v>62</v>
      </c>
      <c r="L66" s="25"/>
      <c r="M66" s="25"/>
      <c r="N66" s="25"/>
      <c r="O66" s="25"/>
      <c r="P66" s="25"/>
      <c r="Q66" s="25"/>
      <c r="R66" s="25"/>
      <c r="S66" s="58"/>
      <c r="T66" s="25"/>
      <c r="U66" s="1"/>
    </row>
    <row r="67" ht="12">
      <c r="B67" s="1"/>
      <c r="C67" s="25"/>
      <c r="D67" s="25"/>
      <c r="E67" s="25" t="s">
        <v>93</v>
      </c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58"/>
      <c r="T67" s="25"/>
      <c r="U67" s="1"/>
    </row>
    <row r="68" ht="12">
      <c r="B68" s="1"/>
      <c r="C68" s="25"/>
      <c r="D68" s="25"/>
      <c r="E68" s="25"/>
      <c r="F68" s="25"/>
      <c r="G68" s="25"/>
      <c r="H68" s="25"/>
      <c r="I68" s="25"/>
      <c r="J68" s="25"/>
      <c r="K68" s="25" t="s">
        <v>63</v>
      </c>
      <c r="L68" s="25"/>
      <c r="M68" s="25"/>
      <c r="N68" s="25"/>
      <c r="O68" s="25"/>
      <c r="P68" s="25"/>
      <c r="Q68" s="25"/>
      <c r="R68" s="25"/>
      <c r="S68" s="58"/>
      <c r="T68" s="25"/>
      <c r="U68" s="1"/>
    </row>
    <row r="69" ht="12">
      <c r="B69" s="1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58"/>
      <c r="T69" s="25"/>
      <c r="U69" s="1"/>
    </row>
    <row r="70" ht="12">
      <c r="B70" s="1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58"/>
      <c r="T70" s="25"/>
      <c r="U70" s="1"/>
    </row>
    <row r="71" customHeight="1" ht="3">
      <c r="B71" s="1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7"/>
      <c r="T71" s="66"/>
      <c r="U71" s="1"/>
    </row>
    <row r="72" ht="12"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58" t="s">
        <v>64</v>
      </c>
      <c r="T72" s="25"/>
      <c r="U72" s="4"/>
    </row>
    <row r="73" ht="12"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58"/>
      <c r="T73" s="25"/>
      <c r="U73" s="4"/>
    </row>
    <row r="74" ht="12">
      <c r="C74" s="4"/>
      <c r="D74" s="4"/>
      <c r="E74" s="4"/>
      <c r="F74" s="4"/>
      <c r="G74" s="4"/>
      <c r="H74" s="4"/>
      <c r="I74" s="68"/>
      <c r="J74" s="4"/>
      <c r="K74" s="4"/>
      <c r="L74" s="4"/>
      <c r="M74" s="4"/>
      <c r="N74" s="4"/>
      <c r="O74" s="4"/>
      <c r="P74" s="4"/>
      <c r="Q74" s="4"/>
      <c r="R74" s="4"/>
      <c r="S74" s="5"/>
      <c r="T74" s="4"/>
      <c r="U74" s="4"/>
    </row>
    <row r="75" ht="12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5"/>
      <c r="T75" s="4"/>
      <c r="U75" s="4"/>
    </row>
    <row r="76" ht="12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5"/>
      <c r="T76" s="4"/>
      <c r="U76" s="4"/>
    </row>
    <row r="77" ht="12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5"/>
      <c r="T77" s="4"/>
      <c r="U77" s="4"/>
    </row>
    <row r="78" ht="12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5"/>
      <c r="T78" s="4"/>
      <c r="U78" s="4"/>
    </row>
    <row r="79" ht="12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5"/>
      <c r="T79" s="4"/>
      <c r="U79" s="4"/>
    </row>
    <row r="80" ht="12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  <c r="T80" s="4"/>
      <c r="U80" s="4"/>
    </row>
    <row r="81" ht="12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  <c r="T81" s="4"/>
      <c r="U81" s="4"/>
    </row>
    <row r="82" ht="12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  <c r="T82" s="4"/>
      <c r="U82" s="4"/>
    </row>
    <row r="83" ht="12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5"/>
      <c r="T83" s="4"/>
      <c r="U83" s="4"/>
    </row>
    <row r="84" ht="12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5"/>
      <c r="T84" s="4"/>
      <c r="U84" s="4"/>
    </row>
    <row r="85" ht="12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5"/>
      <c r="T85" s="4"/>
      <c r="U85" s="4"/>
    </row>
    <row r="86" ht="12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5"/>
      <c r="T86" s="4"/>
      <c r="U86" s="4"/>
    </row>
    <row r="87" ht="12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5"/>
      <c r="T87" s="4"/>
      <c r="U87" s="4"/>
    </row>
    <row r="88" ht="12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5"/>
      <c r="T88" s="4"/>
      <c r="U88" s="4"/>
    </row>
    <row r="89" ht="12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5"/>
      <c r="T89" s="4"/>
      <c r="U89" s="4"/>
    </row>
    <row r="90" ht="12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5"/>
      <c r="T90" s="4"/>
      <c r="U90" s="4"/>
    </row>
    <row r="91" ht="12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5"/>
      <c r="T91" s="4"/>
      <c r="U91" s="4"/>
    </row>
    <row r="92" ht="12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5"/>
      <c r="T92" s="4"/>
      <c r="U92" s="4"/>
    </row>
    <row r="93" ht="12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5"/>
      <c r="T93" s="4"/>
      <c r="U93" s="4"/>
    </row>
    <row r="94" ht="12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5"/>
      <c r="T94" s="4"/>
      <c r="U94" s="4"/>
    </row>
    <row r="95" ht="12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5"/>
      <c r="T95" s="4"/>
      <c r="U95" s="4"/>
    </row>
    <row r="96" ht="12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5"/>
      <c r="T96" s="4"/>
      <c r="U96" s="4"/>
    </row>
    <row r="97" ht="12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5"/>
      <c r="T97" s="4"/>
      <c r="U97" s="4"/>
    </row>
    <row r="98" ht="12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5"/>
      <c r="T98" s="4"/>
      <c r="U98" s="4"/>
    </row>
    <row r="99" ht="12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5"/>
      <c r="T99" s="4"/>
      <c r="U99" s="4"/>
    </row>
    <row r="100" ht="12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5"/>
      <c r="T100" s="4"/>
      <c r="U100" s="4"/>
    </row>
    <row r="101" ht="12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5"/>
      <c r="T101" s="4"/>
      <c r="U101" s="4"/>
    </row>
    <row r="102" ht="12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5"/>
      <c r="T102" s="4"/>
      <c r="U102" s="4"/>
    </row>
  </sheetData>
  <mergeCells count="43">
    <mergeCell ref="C5:T5"/>
    <mergeCell ref="D17:D18"/>
    <mergeCell ref="E17:E18"/>
    <mergeCell ref="G17:G18"/>
    <mergeCell ref="I17:I18"/>
    <mergeCell ref="J17:R17"/>
    <mergeCell ref="S17:S18"/>
    <mergeCell ref="J18:R18"/>
    <mergeCell ref="J19:R19"/>
    <mergeCell ref="J20:R20"/>
    <mergeCell ref="J21:R21"/>
    <mergeCell ref="J22:R22"/>
    <mergeCell ref="J23:R23"/>
    <mergeCell ref="J24:R24"/>
    <mergeCell ref="J25:R25"/>
    <mergeCell ref="J26:R26"/>
    <mergeCell ref="J27:R27"/>
    <mergeCell ref="J28:R28"/>
    <mergeCell ref="J29:R29"/>
    <mergeCell ref="J30:R30"/>
    <mergeCell ref="J31:R31"/>
    <mergeCell ref="J32:R32"/>
    <mergeCell ref="J33:R33"/>
    <mergeCell ref="J34:R34"/>
    <mergeCell ref="J35:R35"/>
    <mergeCell ref="J36:R36"/>
    <mergeCell ref="J37:R37"/>
    <mergeCell ref="J38:R38"/>
    <mergeCell ref="J39:R39"/>
    <mergeCell ref="J40:R40"/>
    <mergeCell ref="J41:R41"/>
    <mergeCell ref="J42:R42"/>
    <mergeCell ref="J43:R43"/>
    <mergeCell ref="J44:R44"/>
    <mergeCell ref="J45:R45"/>
    <mergeCell ref="J46:R46"/>
    <mergeCell ref="J47:R47"/>
    <mergeCell ref="J48:R48"/>
    <mergeCell ref="J49:R49"/>
    <mergeCell ref="J50:R50"/>
    <mergeCell ref="D51:E51"/>
    <mergeCell ref="J51:R51"/>
    <mergeCell ref="R53:S53"/>
  </mergeCells>
  <pageMargins left="0.25" right="0.25" top="0.5" bottom="0.5" header="0.5" footer="0.5"/>
  <headerFooter alignWithMargins="0"/>
  <colBreaks count="1" manualBreakCount="1">
    <brk id="21" max="1048575" man="1"/>
  </colBreaks>
  <customProperties>
    <customPr name="EpmWorksheetKeyString_GUID" r:id="rId2"/>
  </customPropertie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PA1811GF-07</vt:lpstr>
      <vt:lpstr>PA1811GF-08</vt:lpstr>
      <vt:lpstr>PA1811GF-09</vt:lpstr>
      <vt:lpstr>'PA1811GF-07'!Print_Area</vt:lpstr>
      <vt:lpstr>'PA1811GF-08'!Print_Area</vt:lpstr>
      <vt:lpstr>'PA1811GF-09'!Print_Area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Dini Mariyon</dc:creator>
  <cp:lastModifiedBy>mazturi</cp:lastModifiedBy>
  <cp:lastPrinted>2019-10-11T04:45:38Z</cp:lastPrinted>
  <dcterms:created xsi:type="dcterms:W3CDTF">2019-10-02T23:22:02Z</dcterms:created>
  <dcterms:modified xsi:type="dcterms:W3CDTF">2020-07-06T04:49:02Z</dcterms:modified>
</cp:coreProperties>
</file>