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GE TANJUNG ENIM\ECV TCAR ILK TGE 2020\VER 2019 2020\"/>
    </mc:Choice>
  </mc:AlternateContent>
  <xr:revisionPtr revIDLastSave="0" documentId="13_ncr:1_{E207DDA4-7D72-463F-BC55-33D508357C39}" xr6:coauthVersionLast="45" xr6:coauthVersionMax="45" xr10:uidLastSave="{00000000-0000-0000-0000-000000000000}"/>
  <bookViews>
    <workbookView xWindow="-120" yWindow="-120" windowWidth="20730" windowHeight="11160" activeTab="1" xr2:uid="{2A408062-46E5-4AF4-8641-899E1182581F}"/>
  </bookViews>
  <sheets>
    <sheet name="BG-8460-IL" sheetId="6" r:id="rId1"/>
    <sheet name="Photo" sheetId="7" r:id="rId2"/>
  </sheets>
  <definedNames>
    <definedName name="_xlnm.Print_Area" localSheetId="0">'BG-8460-IL'!$B$2:$W$71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9" i="6" l="1"/>
  <c r="S52" i="6"/>
  <c r="R54" i="6" s="1"/>
  <c r="K52" i="6"/>
  <c r="J52" i="6"/>
  <c r="R57" i="6" s="1"/>
  <c r="I52" i="6"/>
  <c r="R56" i="6" s="1"/>
  <c r="Y56" i="6" s="1"/>
  <c r="H52" i="6"/>
  <c r="K60" i="6" s="1"/>
  <c r="D22" i="6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K61" i="6" l="1"/>
  <c r="R62" i="6"/>
  <c r="Y62" i="6" s="1"/>
  <c r="R63" i="6"/>
  <c r="Y63" i="6" s="1"/>
</calcChain>
</file>

<file path=xl/sharedStrings.xml><?xml version="1.0" encoding="utf-8"?>
<sst xmlns="http://schemas.openxmlformats.org/spreadsheetml/2006/main" count="81" uniqueCount="67">
  <si>
    <t>PT  TRAKINDO UTAMA</t>
  </si>
  <si>
    <t>VEHICLE EXPENSE RECORD</t>
  </si>
  <si>
    <t>Month  :</t>
  </si>
  <si>
    <t>Year     :</t>
  </si>
  <si>
    <t>Police Reg. Number...</t>
  </si>
  <si>
    <r>
      <t xml:space="preserve">Vehicle Brand </t>
    </r>
    <r>
      <rPr>
        <sz val="10"/>
        <rFont val="Tahoma"/>
        <family val="2"/>
      </rPr>
      <t>………...</t>
    </r>
  </si>
  <si>
    <t>Type of Fuel   :</t>
  </si>
  <si>
    <t>Gasoline</t>
  </si>
  <si>
    <t xml:space="preserve"> Diesel</t>
  </si>
  <si>
    <t>X</t>
  </si>
  <si>
    <r>
      <t xml:space="preserve">Department  </t>
    </r>
    <r>
      <rPr>
        <sz val="10"/>
        <rFont val="Tahoma"/>
        <family val="2"/>
      </rPr>
      <t>…………...</t>
    </r>
  </si>
  <si>
    <t>: SERVICE</t>
  </si>
  <si>
    <r>
      <t xml:space="preserve">Branch </t>
    </r>
    <r>
      <rPr>
        <sz val="10"/>
        <rFont val="Tahoma"/>
        <family val="2"/>
      </rPr>
      <t>……………….......</t>
    </r>
  </si>
  <si>
    <t>: TANJUNG ENIM</t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</si>
  <si>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</si>
  <si>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</si>
  <si>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</si>
  <si>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</si>
  <si>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</si>
  <si>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</si>
  <si>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</si>
  <si>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Tahoma"/>
        <family val="2"/>
      </rPr>
      <t xml:space="preserve"> ……………….....</t>
    </r>
  </si>
  <si>
    <t>: SOUTH SUMATERA</t>
  </si>
  <si>
    <t>Vehicle Holder's Name:</t>
  </si>
  <si>
    <t>Driver's Name:</t>
  </si>
  <si>
    <t>DWI NUR SUSANTO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</si>
  <si>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</si>
  <si>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</si>
  <si>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</si>
  <si>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</si>
  <si>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</si>
  <si>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</si>
  <si>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</si>
  <si>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</si>
  <si>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 xml:space="preserve"> T o t a l</t>
  </si>
  <si>
    <t>Expenses *</t>
  </si>
  <si>
    <t>( a ) KM  Reading last fuel purchase this month ...…...:</t>
  </si>
  <si>
    <t>1.</t>
  </si>
  <si>
    <t>:</t>
  </si>
  <si>
    <t>( b ) KM  Reading last fuel purchase previous month ..:</t>
  </si>
  <si>
    <t>2.</t>
  </si>
  <si>
    <t>3.</t>
  </si>
  <si>
    <t>Tyres</t>
  </si>
  <si>
    <t>( c ) KM  Traveled .....…..………………………………...........:</t>
  </si>
  <si>
    <t>4.</t>
  </si>
  <si>
    <t>Repairs</t>
  </si>
  <si>
    <t>( d ) Total Fuel Purchased this month ( liters ) .….…...:</t>
  </si>
  <si>
    <t>5.</t>
  </si>
  <si>
    <t>Toll Fee</t>
  </si>
  <si>
    <t>Average KM per liter  ( c : d )</t>
  </si>
  <si>
    <t>6.</t>
  </si>
  <si>
    <t>Parking</t>
  </si>
  <si>
    <t>7.</t>
  </si>
  <si>
    <t>Misc.</t>
  </si>
  <si>
    <t>T o t a l</t>
  </si>
  <si>
    <t>Vehicle Holder's Signature :</t>
  </si>
  <si>
    <t>Date  :</t>
  </si>
  <si>
    <t>Checked &amp; Verified :</t>
  </si>
  <si>
    <t>Transport Section</t>
  </si>
  <si>
    <t>: MITSUBISHI STRADA TRITON</t>
  </si>
  <si>
    <t>: DWI NUR SUSANTO</t>
  </si>
  <si>
    <t>: BG 8460 IL</t>
  </si>
  <si>
    <t>DOKUMENTASI FOTO - FOTO PENGISIAN BBM MITSUBISHI TRITON BG-8460-IL / TU601</t>
  </si>
  <si>
    <t>HOLDER NAME / SN : DWI NUR SUSANTO / 00003247</t>
  </si>
  <si>
    <t>2020</t>
  </si>
  <si>
    <t>DEPARTEMENT : EQUIPMENT MANAGEMENT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</si>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</sst>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#,##0.00;[Red]#,##0.00"/>
    <numFmt numFmtId="167" formatCode="[$-409]d\-mmm\-yyyy;@"/>
  </numFmts>
  <fonts count="9" x14ac:knownFonts="1">
    <font>
      <sz val="10"/>
      <name val="Arial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Verdan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0"/>
      <name val="Arial"/>
      <family val="2"/>
    </font>
    <font>
      <strike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quotePrefix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43" fontId="2" fillId="0" borderId="19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right" vertical="center"/>
    </xf>
    <xf numFmtId="164" fontId="8" fillId="0" borderId="16" xfId="1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center" vertical="center"/>
    </xf>
    <xf numFmtId="165" fontId="2" fillId="0" borderId="24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165" fontId="0" fillId="2" borderId="0" xfId="0" applyNumberFormat="1" applyFill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165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left" vertical="center"/>
    </xf>
    <xf numFmtId="166" fontId="1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167" fontId="0" fillId="0" borderId="3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17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164" fontId="2" fillId="0" borderId="18" xfId="1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5" fontId="2" fillId="0" borderId="20" xfId="2" applyNumberFormat="1" applyFont="1" applyBorder="1" applyAlignment="1">
      <alignment horizontal="right" vertical="center"/>
    </xf>
    <xf numFmtId="165" fontId="2" fillId="0" borderId="21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2" fillId="0" borderId="12" xfId="0" applyNumberFormat="1" applyFont="1" applyBorder="1" applyAlignment="1">
      <alignment horizontal="right" vertical="center"/>
    </xf>
    <xf numFmtId="165" fontId="5" fillId="0" borderId="25" xfId="2" applyNumberFormat="1" applyFont="1" applyBorder="1" applyAlignment="1">
      <alignment horizontal="right" vertical="center"/>
    </xf>
    <xf numFmtId="15" fontId="2" fillId="0" borderId="0" xfId="0" applyNumberFormat="1" applyFont="1" applyAlignment="1">
      <alignment horizontal="left" vertical="center"/>
    </xf>
  </cellXfs>
  <cellStyles count="3">
    <cellStyle name="Comma" xfId="1" builtinId="3"/>
    <cellStyle name="Comma 2" xfId="2" xr:uid="{802A6528-88C5-4D31-924B-84B0CBF63D8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85725</xdr:rowOff>
    </xdr:from>
    <xdr:to>
      <xdr:col>4</xdr:col>
      <xdr:colOff>266700</xdr:colOff>
      <xdr:row>7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1E3637-9942-42DE-915E-1D3B3E119B0C}"/>
            </a:ext>
          </a:extLst>
        </xdr:cNvPr>
        <xdr:cNvGrpSpPr>
          <a:grpSpLocks/>
        </xdr:cNvGrpSpPr>
      </xdr:nvGrpSpPr>
      <xdr:grpSpPr bwMode="auto">
        <a:xfrm>
          <a:off x="192881" y="300038"/>
          <a:ext cx="788194" cy="683418"/>
          <a:chOff x="1800" y="720"/>
          <a:chExt cx="1080" cy="108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6C434DBB-9685-4C72-AEA3-7CADAF4BACEC}"/>
              </a:ext>
            </a:extLst>
          </xdr:cNvPr>
          <xdr:cNvSpPr>
            <a:spLocks noChangeArrowheads="1"/>
          </xdr:cNvSpPr>
        </xdr:nvSpPr>
        <xdr:spPr bwMode="auto">
          <a:xfrm>
            <a:off x="1800" y="720"/>
            <a:ext cx="1080" cy="1080"/>
          </a:xfrm>
          <a:prstGeom prst="rect">
            <a:avLst/>
          </a:prstGeom>
          <a:solidFill>
            <a:srgbClr val="FFCC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FC0862DC-F044-49A4-95CC-4FB6EB421745}"/>
              </a:ext>
            </a:extLst>
          </xdr:cNvPr>
          <xdr:cNvSpPr>
            <a:spLocks noChangeShapeType="1"/>
          </xdr:cNvSpPr>
        </xdr:nvSpPr>
        <xdr:spPr bwMode="auto">
          <a:xfrm>
            <a:off x="180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7B274950-11BD-4295-9B66-482667026A0D}"/>
              </a:ext>
            </a:extLst>
          </xdr:cNvPr>
          <xdr:cNvSpPr>
            <a:spLocks noChangeShapeType="1"/>
          </xdr:cNvSpPr>
        </xdr:nvSpPr>
        <xdr:spPr bwMode="auto">
          <a:xfrm>
            <a:off x="252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C69BE270-E9E1-4359-B37D-8F275F77756B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981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F1AFF5DB-9B54-4154-88D9-65EEFCFC3A47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340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4E849474-3C8B-44D3-8B65-449EBCC42E5E}"/>
              </a:ext>
            </a:extLst>
          </xdr:cNvPr>
          <xdr:cNvSpPr>
            <a:spLocks noChangeShapeType="1"/>
          </xdr:cNvSpPr>
        </xdr:nvSpPr>
        <xdr:spPr bwMode="auto">
          <a:xfrm>
            <a:off x="2160" y="144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59532</xdr:colOff>
      <xdr:row>5</xdr:row>
      <xdr:rowOff>107154</xdr:rowOff>
    </xdr:from>
    <xdr:to>
      <xdr:col>1</xdr:col>
      <xdr:colOff>3107533</xdr:colOff>
      <xdr:row>19</xdr:row>
      <xdr:rowOff>59530</xdr:rowOff>
    </xdr:to>
    <xdr:pic>
      <xdr:nvPicPr>
        <xdr:cNvPr id="12" name="Picture 11" descr="A large clock mounted to the side&#10;&#10;Description automatically generated">
          <a:extLst>
            <a:ext uri="{FF2B5EF4-FFF2-40B4-BE49-F238E27FC236}">
              <a16:creationId xmlns:a16="http://schemas.microsoft.com/office/drawing/2014/main" id="{91D09055-0630-49FF-A0C4-27CC59491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188" y="940592"/>
          <a:ext cx="3048001" cy="2286001"/>
        </a:xfrm>
        <a:prstGeom prst="rect">
          <a:avLst/>
        </a:prstGeom>
      </xdr:spPr>
    </xdr:pic>
    <xdr:clientData/>
  </xdr:twoCellAnchor>
  <xdr:twoCellAnchor editAs="oneCell">
    <xdr:from>
      <xdr:col>1</xdr:col>
      <xdr:colOff>71439</xdr:colOff>
      <xdr:row>20</xdr:row>
      <xdr:rowOff>119063</xdr:rowOff>
    </xdr:from>
    <xdr:to>
      <xdr:col>1</xdr:col>
      <xdr:colOff>3147049</xdr:colOff>
      <xdr:row>34</xdr:row>
      <xdr:rowOff>92146</xdr:rowOff>
    </xdr:to>
    <xdr:pic>
      <xdr:nvPicPr>
        <xdr:cNvPr id="13" name="Picture 12" descr="A truck is parked on the side of a road&#10;&#10;Description automatically generated">
          <a:extLst>
            <a:ext uri="{FF2B5EF4-FFF2-40B4-BE49-F238E27FC236}">
              <a16:creationId xmlns:a16="http://schemas.microsoft.com/office/drawing/2014/main" id="{7533D11D-F5F1-4E7D-9E91-28476DF31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9095" y="3452813"/>
          <a:ext cx="3075610" cy="2306708"/>
        </a:xfrm>
        <a:prstGeom prst="rect">
          <a:avLst/>
        </a:prstGeom>
      </xdr:spPr>
    </xdr:pic>
    <xdr:clientData/>
  </xdr:twoCellAnchor>
  <xdr:twoCellAnchor editAs="oneCell">
    <xdr:from>
      <xdr:col>1</xdr:col>
      <xdr:colOff>71437</xdr:colOff>
      <xdr:row>36</xdr:row>
      <xdr:rowOff>35718</xdr:rowOff>
    </xdr:from>
    <xdr:to>
      <xdr:col>1</xdr:col>
      <xdr:colOff>3138213</xdr:colOff>
      <xdr:row>50</xdr:row>
      <xdr:rowOff>2175</xdr:rowOff>
    </xdr:to>
    <xdr:pic>
      <xdr:nvPicPr>
        <xdr:cNvPr id="14" name="Picture 13" descr="A large clock mounted to the side&#10;&#10;Description automatically generated">
          <a:extLst>
            <a:ext uri="{FF2B5EF4-FFF2-40B4-BE49-F238E27FC236}">
              <a16:creationId xmlns:a16="http://schemas.microsoft.com/office/drawing/2014/main" id="{522B64EE-C11C-4334-8A63-F5AEFA3DC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9093" y="6036468"/>
          <a:ext cx="3066776" cy="2300082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51</xdr:row>
      <xdr:rowOff>83342</xdr:rowOff>
    </xdr:from>
    <xdr:to>
      <xdr:col>1</xdr:col>
      <xdr:colOff>3157608</xdr:colOff>
      <xdr:row>65</xdr:row>
      <xdr:rowOff>82203</xdr:rowOff>
    </xdr:to>
    <xdr:pic>
      <xdr:nvPicPr>
        <xdr:cNvPr id="15" name="Picture 14" descr="A close up of text on a white background&#10;&#10;Description automatically generated">
          <a:extLst>
            <a:ext uri="{FF2B5EF4-FFF2-40B4-BE49-F238E27FC236}">
              <a16:creationId xmlns:a16="http://schemas.microsoft.com/office/drawing/2014/main" id="{8B51E16B-7B82-4BF1-8FA2-7B186CF78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5282" y="8584405"/>
          <a:ext cx="3109982" cy="2332486"/>
        </a:xfrm>
        <a:prstGeom prst="rect">
          <a:avLst/>
        </a:prstGeom>
      </xdr:spPr>
    </xdr:pic>
    <xdr:clientData/>
  </xdr:twoCellAnchor>
  <xdr:twoCellAnchor editAs="oneCell">
    <xdr:from>
      <xdr:col>3</xdr:col>
      <xdr:colOff>71439</xdr:colOff>
      <xdr:row>5</xdr:row>
      <xdr:rowOff>95249</xdr:rowOff>
    </xdr:from>
    <xdr:to>
      <xdr:col>3</xdr:col>
      <xdr:colOff>3091417</xdr:colOff>
      <xdr:row>19</xdr:row>
      <xdr:rowOff>26608</xdr:rowOff>
    </xdr:to>
    <xdr:pic>
      <xdr:nvPicPr>
        <xdr:cNvPr id="16" name="Picture 15" descr="A close up of a clock&#10;&#10;Description automatically generated">
          <a:extLst>
            <a:ext uri="{FF2B5EF4-FFF2-40B4-BE49-F238E27FC236}">
              <a16:creationId xmlns:a16="http://schemas.microsoft.com/office/drawing/2014/main" id="{BBAC4C45-3207-47BB-92F7-76B1CE2DB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50470" y="928687"/>
          <a:ext cx="3019978" cy="2264984"/>
        </a:xfrm>
        <a:prstGeom prst="rect">
          <a:avLst/>
        </a:prstGeom>
      </xdr:spPr>
    </xdr:pic>
    <xdr:clientData/>
  </xdr:twoCellAnchor>
  <xdr:twoCellAnchor editAs="oneCell">
    <xdr:from>
      <xdr:col>3</xdr:col>
      <xdr:colOff>35719</xdr:colOff>
      <xdr:row>20</xdr:row>
      <xdr:rowOff>47624</xdr:rowOff>
    </xdr:from>
    <xdr:to>
      <xdr:col>3</xdr:col>
      <xdr:colOff>3108843</xdr:colOff>
      <xdr:row>34</xdr:row>
      <xdr:rowOff>18842</xdr:rowOff>
    </xdr:to>
    <xdr:pic>
      <xdr:nvPicPr>
        <xdr:cNvPr id="17" name="Picture 16" descr="A car parked in front of a truck&#10;&#10;Description automatically generated">
          <a:extLst>
            <a:ext uri="{FF2B5EF4-FFF2-40B4-BE49-F238E27FC236}">
              <a16:creationId xmlns:a16="http://schemas.microsoft.com/office/drawing/2014/main" id="{871850FB-6D4F-4EA8-A80A-7CD18FCA2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0" y="3381374"/>
          <a:ext cx="3073124" cy="2304843"/>
        </a:xfrm>
        <a:prstGeom prst="rect">
          <a:avLst/>
        </a:prstGeom>
      </xdr:spPr>
    </xdr:pic>
    <xdr:clientData/>
  </xdr:twoCellAnchor>
  <xdr:twoCellAnchor editAs="oneCell">
    <xdr:from>
      <xdr:col>3</xdr:col>
      <xdr:colOff>35720</xdr:colOff>
      <xdr:row>36</xdr:row>
      <xdr:rowOff>35719</xdr:rowOff>
    </xdr:from>
    <xdr:to>
      <xdr:col>3</xdr:col>
      <xdr:colOff>3089932</xdr:colOff>
      <xdr:row>49</xdr:row>
      <xdr:rowOff>159440</xdr:rowOff>
    </xdr:to>
    <xdr:pic>
      <xdr:nvPicPr>
        <xdr:cNvPr id="18" name="Picture 17" descr="A close up of a clock&#10;&#10;Description automatically generated">
          <a:extLst>
            <a:ext uri="{FF2B5EF4-FFF2-40B4-BE49-F238E27FC236}">
              <a16:creationId xmlns:a16="http://schemas.microsoft.com/office/drawing/2014/main" id="{1C7F4CF3-35E2-466D-B57B-102262157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1" y="6036469"/>
          <a:ext cx="3054212" cy="2290659"/>
        </a:xfrm>
        <a:prstGeom prst="rect">
          <a:avLst/>
        </a:prstGeom>
      </xdr:spPr>
    </xdr:pic>
    <xdr:clientData/>
  </xdr:twoCellAnchor>
  <xdr:twoCellAnchor editAs="oneCell">
    <xdr:from>
      <xdr:col>3</xdr:col>
      <xdr:colOff>35720</xdr:colOff>
      <xdr:row>51</xdr:row>
      <xdr:rowOff>87563</xdr:rowOff>
    </xdr:from>
    <xdr:to>
      <xdr:col>3</xdr:col>
      <xdr:colOff>3143252</xdr:colOff>
      <xdr:row>65</xdr:row>
      <xdr:rowOff>84587</xdr:rowOff>
    </xdr:to>
    <xdr:pic>
      <xdr:nvPicPr>
        <xdr:cNvPr id="19" name="Picture 18" descr="A close up of text on a white background&#10;&#10;Description automatically generated">
          <a:extLst>
            <a:ext uri="{FF2B5EF4-FFF2-40B4-BE49-F238E27FC236}">
              <a16:creationId xmlns:a16="http://schemas.microsoft.com/office/drawing/2014/main" id="{92E07751-7A97-4C4C-B32D-1D7FF071E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1" y="8588626"/>
          <a:ext cx="3107532" cy="2330649"/>
        </a:xfrm>
        <a:prstGeom prst="rect">
          <a:avLst/>
        </a:prstGeom>
      </xdr:spPr>
    </xdr:pic>
    <xdr:clientData/>
  </xdr:twoCellAnchor>
  <xdr:twoCellAnchor editAs="oneCell">
    <xdr:from>
      <xdr:col>5</xdr:col>
      <xdr:colOff>59531</xdr:colOff>
      <xdr:row>5</xdr:row>
      <xdr:rowOff>59529</xdr:rowOff>
    </xdr:from>
    <xdr:to>
      <xdr:col>5</xdr:col>
      <xdr:colOff>3123408</xdr:colOff>
      <xdr:row>19</xdr:row>
      <xdr:rowOff>23812</xdr:rowOff>
    </xdr:to>
    <xdr:pic>
      <xdr:nvPicPr>
        <xdr:cNvPr id="20" name="Picture 19" descr="A clock mounted to the side&#10;&#10;Description automatically generated">
          <a:extLst>
            <a:ext uri="{FF2B5EF4-FFF2-40B4-BE49-F238E27FC236}">
              <a16:creationId xmlns:a16="http://schemas.microsoft.com/office/drawing/2014/main" id="{1C77A2BD-D500-4670-ACDA-E14E6E423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19937" y="892967"/>
          <a:ext cx="3063877" cy="2297908"/>
        </a:xfrm>
        <a:prstGeom prst="rect">
          <a:avLst/>
        </a:prstGeom>
      </xdr:spPr>
    </xdr:pic>
    <xdr:clientData/>
  </xdr:twoCellAnchor>
  <xdr:twoCellAnchor editAs="oneCell">
    <xdr:from>
      <xdr:col>5</xdr:col>
      <xdr:colOff>71439</xdr:colOff>
      <xdr:row>20</xdr:row>
      <xdr:rowOff>59531</xdr:rowOff>
    </xdr:from>
    <xdr:to>
      <xdr:col>5</xdr:col>
      <xdr:colOff>3157763</xdr:colOff>
      <xdr:row>34</xdr:row>
      <xdr:rowOff>40649</xdr:rowOff>
    </xdr:to>
    <xdr:pic>
      <xdr:nvPicPr>
        <xdr:cNvPr id="21" name="Picture 20" descr="A truck cake sitting on top of a car&#10;&#10;Description automatically generated">
          <a:extLst>
            <a:ext uri="{FF2B5EF4-FFF2-40B4-BE49-F238E27FC236}">
              <a16:creationId xmlns:a16="http://schemas.microsoft.com/office/drawing/2014/main" id="{8C7773C8-486F-4CD7-90B0-139537013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31845" y="3393281"/>
          <a:ext cx="3086324" cy="2314743"/>
        </a:xfrm>
        <a:prstGeom prst="rect">
          <a:avLst/>
        </a:prstGeom>
      </xdr:spPr>
    </xdr:pic>
    <xdr:clientData/>
  </xdr:twoCellAnchor>
  <xdr:twoCellAnchor editAs="oneCell">
    <xdr:from>
      <xdr:col>5</xdr:col>
      <xdr:colOff>59530</xdr:colOff>
      <xdr:row>36</xdr:row>
      <xdr:rowOff>23813</xdr:rowOff>
    </xdr:from>
    <xdr:to>
      <xdr:col>5</xdr:col>
      <xdr:colOff>3171029</xdr:colOff>
      <xdr:row>50</xdr:row>
      <xdr:rowOff>23812</xdr:rowOff>
    </xdr:to>
    <xdr:pic>
      <xdr:nvPicPr>
        <xdr:cNvPr id="22" name="Picture 21" descr="A large clock mounted to the side&#10;&#10;Description automatically generated">
          <a:extLst>
            <a:ext uri="{FF2B5EF4-FFF2-40B4-BE49-F238E27FC236}">
              <a16:creationId xmlns:a16="http://schemas.microsoft.com/office/drawing/2014/main" id="{423093E4-ACE3-4423-8BA6-BF18A1065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19936" y="6024563"/>
          <a:ext cx="3111499" cy="2333624"/>
        </a:xfrm>
        <a:prstGeom prst="rect">
          <a:avLst/>
        </a:prstGeom>
      </xdr:spPr>
    </xdr:pic>
    <xdr:clientData/>
  </xdr:twoCellAnchor>
  <xdr:twoCellAnchor editAs="oneCell">
    <xdr:from>
      <xdr:col>5</xdr:col>
      <xdr:colOff>35718</xdr:colOff>
      <xdr:row>51</xdr:row>
      <xdr:rowOff>23811</xdr:rowOff>
    </xdr:from>
    <xdr:to>
      <xdr:col>5</xdr:col>
      <xdr:colOff>3163093</xdr:colOff>
      <xdr:row>65</xdr:row>
      <xdr:rowOff>35717</xdr:rowOff>
    </xdr:to>
    <xdr:pic>
      <xdr:nvPicPr>
        <xdr:cNvPr id="23" name="Picture 22" descr="A picture containing text, receipt&#10;&#10;Description automatically generated">
          <a:extLst>
            <a:ext uri="{FF2B5EF4-FFF2-40B4-BE49-F238E27FC236}">
              <a16:creationId xmlns:a16="http://schemas.microsoft.com/office/drawing/2014/main" id="{B3AF3C83-3FA1-4A24-BA3C-DB9BA7CD8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96124" y="8524874"/>
          <a:ext cx="3127375" cy="2345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9C96-FA4E-485F-BA2F-0873B1D9E1D9}">
  <sheetPr>
    <pageSetUpPr fitToPage="1"/>
  </sheetPr>
  <dimension ref="A1:AP144"/>
  <sheetViews>
    <sheetView showGridLines="0" topLeftCell="A19" zoomScale="80" zoomScaleNormal="80" workbookViewId="0">
      <selection activeCell="L26" sqref="L26:R26"/>
    </sheetView>
  </sheetViews>
  <sheetFormatPr defaultRowHeight="12.75" x14ac:dyDescent="0.2"/>
  <cols>
    <col min="1" max="1" width="1.28515625" style="1" customWidth="1"/>
    <col min="2" max="3" width="0.5703125" style="56" customWidth="1"/>
    <col min="4" max="4" width="8.42578125" style="56" customWidth="1"/>
    <col min="5" max="5" width="5.42578125" style="56" customWidth="1"/>
    <col min="6" max="6" width="4" style="56" customWidth="1"/>
    <col min="7" max="7" width="6" style="56" customWidth="1"/>
    <col min="8" max="8" width="11.7109375" style="56" customWidth="1"/>
    <col min="9" max="9" width="15.5703125" style="56" customWidth="1"/>
    <col min="10" max="10" width="10.28515625" style="56" customWidth="1"/>
    <col min="11" max="11" width="16" style="56" customWidth="1"/>
    <col min="12" max="12" width="14.42578125" style="56" customWidth="1"/>
    <col min="13" max="13" width="4.140625" style="56" customWidth="1"/>
    <col min="14" max="14" width="3.7109375" style="56" customWidth="1"/>
    <col min="15" max="15" width="3.28515625" style="56" customWidth="1"/>
    <col min="16" max="16" width="4.140625" style="56" customWidth="1"/>
    <col min="17" max="17" width="3.7109375" style="56" customWidth="1"/>
    <col min="18" max="18" width="3.42578125" style="56" customWidth="1"/>
    <col min="19" max="19" width="3.5703125" style="56" customWidth="1"/>
    <col min="20" max="20" width="2.85546875" style="56" customWidth="1"/>
    <col min="21" max="21" width="11" style="56" customWidth="1"/>
    <col min="22" max="22" width="0.85546875" style="56" customWidth="1"/>
    <col min="23" max="23" width="0.7109375" style="56" customWidth="1"/>
    <col min="24" max="24" width="9.140625" style="1"/>
    <col min="25" max="25" width="9.85546875" style="1" bestFit="1" customWidth="1"/>
    <col min="26" max="42" width="9.140625" style="1"/>
    <col min="43" max="16384" width="9.140625" style="56"/>
  </cols>
  <sheetData>
    <row r="1" spans="2:23" ht="9" customHeight="1" x14ac:dyDescent="0.2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3.75" customHeight="1" x14ac:dyDescent="0.2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</row>
    <row r="4" spans="2:23" ht="15" x14ac:dyDescent="0.2">
      <c r="B4" s="3"/>
      <c r="C4" s="5"/>
      <c r="D4" s="6"/>
      <c r="E4" s="6"/>
      <c r="F4" s="6"/>
      <c r="G4" s="7" t="s">
        <v>0</v>
      </c>
      <c r="H4" s="6"/>
      <c r="I4" s="6"/>
      <c r="J4" s="6"/>
      <c r="K4" s="6"/>
      <c r="L4" s="6"/>
      <c r="M4" s="8"/>
      <c r="N4" s="9"/>
      <c r="O4" s="6"/>
      <c r="P4" s="6"/>
      <c r="Q4" s="6"/>
      <c r="R4" s="6"/>
      <c r="S4" s="6"/>
      <c r="T4" s="6"/>
      <c r="U4" s="6"/>
      <c r="V4" s="6"/>
      <c r="W4" s="4"/>
    </row>
    <row r="5" spans="2:23" x14ac:dyDescent="0.2">
      <c r="B5" s="3"/>
      <c r="C5" s="5"/>
      <c r="D5" s="6"/>
      <c r="E5" s="6"/>
      <c r="F5" s="6"/>
      <c r="G5" s="6"/>
      <c r="H5" s="6"/>
      <c r="I5" s="6"/>
      <c r="J5" s="6"/>
      <c r="K5" s="6"/>
      <c r="L5" s="6"/>
      <c r="M5" s="8"/>
      <c r="N5" s="9"/>
      <c r="O5" s="6"/>
      <c r="P5" s="6"/>
      <c r="Q5" s="6"/>
      <c r="R5" s="6"/>
      <c r="S5" s="6"/>
      <c r="T5" s="6"/>
      <c r="U5" s="6"/>
      <c r="V5" s="6"/>
      <c r="W5" s="4"/>
    </row>
    <row r="6" spans="2:23" ht="18" x14ac:dyDescent="0.2">
      <c r="B6" s="3"/>
      <c r="C6" s="5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6"/>
      <c r="W6" s="4"/>
    </row>
    <row r="7" spans="2:23" x14ac:dyDescent="0.2">
      <c r="B7" s="3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2" t="s">
        <v>2</v>
      </c>
      <c r="Q7" s="6"/>
      <c r="R7" s="13"/>
      <c r="S7" s="70" t="s">
        <v>66</v>
      </c>
      <c r="T7" s="70"/>
      <c r="U7" s="70"/>
      <c r="V7" s="6"/>
      <c r="W7" s="4"/>
    </row>
    <row r="8" spans="2:23" ht="13.7" customHeight="1" x14ac:dyDescent="0.2">
      <c r="B8" s="3"/>
      <c r="C8" s="5"/>
      <c r="D8" s="14"/>
      <c r="E8" s="14"/>
      <c r="F8" s="14"/>
      <c r="G8" s="14"/>
      <c r="H8" s="14"/>
      <c r="I8" s="14"/>
      <c r="J8" s="14"/>
      <c r="K8" s="14"/>
      <c r="L8" s="8"/>
      <c r="M8" s="15"/>
      <c r="N8" s="9"/>
      <c r="O8" s="6"/>
      <c r="P8" s="12" t="s">
        <v>3</v>
      </c>
      <c r="Q8" s="6"/>
      <c r="R8" s="13"/>
      <c r="S8" s="70" t="s">
        <v>64</v>
      </c>
      <c r="T8" s="70"/>
      <c r="U8" s="70"/>
      <c r="V8" s="6"/>
      <c r="W8" s="4"/>
    </row>
    <row r="9" spans="2:23" ht="2.25" customHeight="1" x14ac:dyDescent="0.2">
      <c r="B9" s="3"/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"/>
      <c r="W9" s="4"/>
    </row>
    <row r="10" spans="2:23" ht="5.25" customHeight="1" x14ac:dyDescent="0.2">
      <c r="B10" s="3"/>
      <c r="C10" s="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6"/>
      <c r="P10" s="6"/>
      <c r="Q10" s="6"/>
      <c r="R10" s="6"/>
      <c r="S10" s="6"/>
      <c r="T10" s="6"/>
      <c r="U10" s="6"/>
      <c r="V10" s="6"/>
      <c r="W10" s="4"/>
    </row>
    <row r="11" spans="2:23" ht="15.75" customHeight="1" x14ac:dyDescent="0.2">
      <c r="B11" s="3"/>
      <c r="C11" s="5"/>
      <c r="D11" s="68" t="s">
        <v>4</v>
      </c>
      <c r="E11" s="68"/>
      <c r="F11" s="68"/>
      <c r="G11" s="68"/>
      <c r="H11" s="69" t="s">
        <v>61</v>
      </c>
      <c r="I11" s="69"/>
      <c r="J11" s="69"/>
      <c r="K11" s="8"/>
      <c r="L11" s="8"/>
      <c r="M11" s="15"/>
      <c r="N11" s="9"/>
      <c r="O11" s="6"/>
      <c r="P11" s="12"/>
      <c r="Q11" s="6"/>
      <c r="R11" s="13"/>
      <c r="S11" s="6"/>
      <c r="T11" s="6"/>
      <c r="U11" s="6"/>
      <c r="V11" s="6"/>
      <c r="W11" s="4"/>
    </row>
    <row r="12" spans="2:23" ht="15.75" customHeight="1" x14ac:dyDescent="0.2">
      <c r="B12" s="3"/>
      <c r="C12" s="5"/>
      <c r="D12" s="68" t="s">
        <v>5</v>
      </c>
      <c r="E12" s="68"/>
      <c r="F12" s="68"/>
      <c r="G12" s="68"/>
      <c r="H12" s="69" t="s">
        <v>59</v>
      </c>
      <c r="I12" s="69"/>
      <c r="J12" s="69"/>
      <c r="K12" s="8"/>
      <c r="L12" s="8" t="s">
        <v>6</v>
      </c>
      <c r="M12" s="9" t="s">
        <v>7</v>
      </c>
      <c r="N12" s="9"/>
      <c r="O12" s="20"/>
      <c r="P12" s="6" t="s">
        <v>8</v>
      </c>
      <c r="Q12" s="6"/>
      <c r="R12" s="20" t="s">
        <v>9</v>
      </c>
      <c r="S12" s="6"/>
      <c r="T12" s="6"/>
      <c r="U12" s="6"/>
      <c r="V12" s="6"/>
      <c r="W12" s="4"/>
    </row>
    <row r="13" spans="2:23" ht="15.75" customHeight="1" x14ac:dyDescent="0.2">
      <c r="B13" s="3"/>
      <c r="C13" s="5"/>
      <c r="D13" s="68" t="s">
        <v>10</v>
      </c>
      <c r="E13" s="68"/>
      <c r="F13" s="68"/>
      <c r="G13" s="68"/>
      <c r="H13" s="69" t="s">
        <v>11</v>
      </c>
      <c r="I13" s="69"/>
      <c r="J13" s="69"/>
      <c r="K13" s="8"/>
      <c r="L13" s="8"/>
      <c r="M13" s="9"/>
      <c r="N13" s="9"/>
      <c r="O13" s="6"/>
      <c r="P13" s="6"/>
      <c r="Q13" s="6"/>
      <c r="R13" s="6"/>
      <c r="S13" s="6"/>
      <c r="T13" s="6"/>
      <c r="U13" s="6"/>
      <c r="V13" s="6"/>
      <c r="W13" s="4"/>
    </row>
    <row r="14" spans="2:23" ht="15.75" customHeight="1" x14ac:dyDescent="0.2">
      <c r="B14" s="3"/>
      <c r="C14" s="5"/>
      <c r="D14" s="68" t="s">
        <v>12</v>
      </c>
      <c r="E14" s="68"/>
      <c r="F14" s="68"/>
      <c r="G14" s="68"/>
      <c r="H14" s="69" t="s">
        <v>13</v>
      </c>
      <c r="I14" s="69"/>
      <c r="J14" s="69"/>
      <c r="K14" s="8"/>
      <c r="L14" s="8" t="s">
        <v>14</v>
      </c>
      <c r="M14" s="21" t="s">
        <v>15</v>
      </c>
      <c r="N14" s="21" t="s">
        <v>16</v>
      </c>
      <c r="O14" s="21" t="s">
        <v>17</v>
      </c>
      <c r="P14" s="21" t="s">
        <v>18</v>
      </c>
      <c r="Q14" s="21" t="s">
        <v>19</v>
      </c>
      <c r="R14" s="21" t="s">
        <v>20</v>
      </c>
      <c r="S14" s="6"/>
      <c r="T14" s="6"/>
      <c r="U14" s="6"/>
      <c r="V14" s="6"/>
      <c r="W14" s="4"/>
    </row>
    <row r="15" spans="2:23" ht="15.75" customHeight="1" x14ac:dyDescent="0.2">
      <c r="B15" s="3"/>
      <c r="C15" s="5"/>
      <c r="D15" s="68" t="s">
        <v>21</v>
      </c>
      <c r="E15" s="68"/>
      <c r="F15" s="68"/>
      <c r="G15" s="68"/>
      <c r="H15" s="69" t="s">
        <v>22</v>
      </c>
      <c r="I15" s="69"/>
      <c r="J15" s="69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4"/>
    </row>
    <row r="16" spans="2:23" ht="15.75" customHeight="1" x14ac:dyDescent="0.2">
      <c r="B16" s="3"/>
      <c r="C16" s="5"/>
      <c r="D16" s="68" t="s">
        <v>23</v>
      </c>
      <c r="E16" s="68"/>
      <c r="F16" s="68"/>
      <c r="G16" s="68"/>
      <c r="H16" s="69" t="s">
        <v>60</v>
      </c>
      <c r="I16" s="69"/>
      <c r="J16" s="69"/>
      <c r="K16" s="6"/>
      <c r="L16" s="12" t="s">
        <v>24</v>
      </c>
      <c r="M16" s="61"/>
      <c r="N16" s="6" t="s">
        <v>25</v>
      </c>
      <c r="O16" s="6"/>
      <c r="P16" s="6"/>
      <c r="Q16" s="6"/>
      <c r="R16" s="6"/>
      <c r="S16" s="6"/>
      <c r="T16" s="6"/>
      <c r="U16" s="6"/>
      <c r="V16" s="6"/>
      <c r="W16" s="4"/>
    </row>
    <row r="17" spans="2:23" ht="6" customHeight="1" x14ac:dyDescent="0.2">
      <c r="B17" s="3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4"/>
    </row>
    <row r="18" spans="2:23" ht="3" customHeight="1" x14ac:dyDescent="0.2">
      <c r="B18" s="3"/>
      <c r="C18" s="5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6"/>
      <c r="W18" s="4"/>
    </row>
    <row r="19" spans="2:23" ht="19.5" customHeight="1" x14ac:dyDescent="0.2">
      <c r="B19" s="3"/>
      <c r="C19" s="5"/>
      <c r="D19" s="88" t="s">
        <v>26</v>
      </c>
      <c r="E19" s="90" t="s">
        <v>27</v>
      </c>
      <c r="F19" s="91"/>
      <c r="G19" s="92"/>
      <c r="H19" s="62" t="s">
        <v>28</v>
      </c>
      <c r="I19" s="88" t="s">
        <v>29</v>
      </c>
      <c r="J19" s="62" t="s">
        <v>30</v>
      </c>
      <c r="K19" s="88" t="s">
        <v>29</v>
      </c>
      <c r="L19" s="71" t="s">
        <v>31</v>
      </c>
      <c r="M19" s="71"/>
      <c r="N19" s="71"/>
      <c r="O19" s="71"/>
      <c r="P19" s="71"/>
      <c r="Q19" s="71"/>
      <c r="R19" s="72"/>
      <c r="S19" s="73" t="s">
        <v>29</v>
      </c>
      <c r="T19" s="71"/>
      <c r="U19" s="72"/>
      <c r="V19" s="6"/>
      <c r="W19" s="4"/>
    </row>
    <row r="20" spans="2:23" ht="14.25" customHeight="1" x14ac:dyDescent="0.2">
      <c r="B20" s="3"/>
      <c r="C20" s="5"/>
      <c r="D20" s="89"/>
      <c r="E20" s="93"/>
      <c r="F20" s="75"/>
      <c r="G20" s="94"/>
      <c r="H20" s="63" t="s">
        <v>32</v>
      </c>
      <c r="I20" s="89"/>
      <c r="J20" s="63" t="s">
        <v>32</v>
      </c>
      <c r="K20" s="89"/>
      <c r="L20" s="77" t="s">
        <v>33</v>
      </c>
      <c r="M20" s="77"/>
      <c r="N20" s="77"/>
      <c r="O20" s="77"/>
      <c r="P20" s="77"/>
      <c r="Q20" s="77"/>
      <c r="R20" s="78"/>
      <c r="S20" s="74"/>
      <c r="T20" s="75"/>
      <c r="U20" s="76"/>
      <c r="V20" s="6"/>
      <c r="W20" s="4"/>
    </row>
    <row r="21" spans="2:23" ht="18" customHeight="1" x14ac:dyDescent="0.2">
      <c r="B21" s="3"/>
      <c r="C21" s="5"/>
      <c r="D21" s="24">
        <v>1</v>
      </c>
      <c r="E21" s="79"/>
      <c r="F21" s="80"/>
      <c r="G21" s="81"/>
      <c r="H21" s="25"/>
      <c r="I21" s="26"/>
      <c r="J21" s="27"/>
      <c r="K21" s="28"/>
      <c r="L21" s="82"/>
      <c r="M21" s="83"/>
      <c r="N21" s="83"/>
      <c r="O21" s="83"/>
      <c r="P21" s="83"/>
      <c r="Q21" s="83"/>
      <c r="R21" s="84"/>
      <c r="S21" s="85"/>
      <c r="T21" s="86"/>
      <c r="U21" s="87"/>
      <c r="V21" s="6"/>
      <c r="W21" s="4"/>
    </row>
    <row r="22" spans="2:23" ht="18" customHeight="1" x14ac:dyDescent="0.2">
      <c r="B22" s="3"/>
      <c r="C22" s="5"/>
      <c r="D22" s="24">
        <f t="shared" ref="D22:D51" si="0">D21+1</f>
        <v>2</v>
      </c>
      <c r="E22" s="79"/>
      <c r="F22" s="80"/>
      <c r="G22" s="81"/>
      <c r="H22" s="25"/>
      <c r="I22" s="26"/>
      <c r="J22" s="27"/>
      <c r="K22" s="28"/>
      <c r="L22" s="82"/>
      <c r="M22" s="83"/>
      <c r="N22" s="83"/>
      <c r="O22" s="83"/>
      <c r="P22" s="83"/>
      <c r="Q22" s="83"/>
      <c r="R22" s="84"/>
      <c r="S22" s="85"/>
      <c r="T22" s="86"/>
      <c r="U22" s="87"/>
      <c r="V22" s="6"/>
      <c r="W22" s="4"/>
    </row>
    <row r="23" spans="2:23" ht="18" customHeight="1" x14ac:dyDescent="0.2">
      <c r="B23" s="3"/>
      <c r="C23" s="5"/>
      <c r="D23" s="24">
        <f t="shared" si="0"/>
        <v>3</v>
      </c>
      <c r="E23" s="79">
        <v>15415</v>
      </c>
      <c r="F23" s="80"/>
      <c r="G23" s="81"/>
      <c r="H23" s="25">
        <v>38.799999999999997</v>
      </c>
      <c r="I23" s="26">
        <v>200000</v>
      </c>
      <c r="J23" s="27"/>
      <c r="K23" s="28"/>
      <c r="L23" s="82"/>
      <c r="M23" s="83"/>
      <c r="N23" s="83"/>
      <c r="O23" s="83"/>
      <c r="P23" s="83"/>
      <c r="Q23" s="83"/>
      <c r="R23" s="84"/>
      <c r="S23" s="85"/>
      <c r="T23" s="86"/>
      <c r="U23" s="87"/>
      <c r="V23" s="6"/>
      <c r="W23" s="4"/>
    </row>
    <row r="24" spans="2:23" ht="18" customHeight="1" x14ac:dyDescent="0.2">
      <c r="B24" s="3"/>
      <c r="C24" s="5"/>
      <c r="D24" s="24">
        <f t="shared" si="0"/>
        <v>4</v>
      </c>
      <c r="E24" s="79"/>
      <c r="F24" s="80"/>
      <c r="G24" s="81"/>
      <c r="H24" s="25"/>
      <c r="I24" s="26"/>
      <c r="J24" s="27"/>
      <c r="K24" s="28"/>
      <c r="L24" s="82"/>
      <c r="M24" s="83"/>
      <c r="N24" s="83"/>
      <c r="O24" s="83"/>
      <c r="P24" s="83"/>
      <c r="Q24" s="83"/>
      <c r="R24" s="84"/>
      <c r="S24" s="85"/>
      <c r="T24" s="86"/>
      <c r="U24" s="87"/>
      <c r="V24" s="6"/>
      <c r="W24" s="4"/>
    </row>
    <row r="25" spans="2:23" ht="18" customHeight="1" x14ac:dyDescent="0.2">
      <c r="B25" s="3"/>
      <c r="C25" s="5"/>
      <c r="D25" s="24">
        <f t="shared" si="0"/>
        <v>5</v>
      </c>
      <c r="E25" s="79"/>
      <c r="F25" s="80"/>
      <c r="G25" s="81"/>
      <c r="H25" s="25"/>
      <c r="I25" s="26"/>
      <c r="J25" s="27"/>
      <c r="K25" s="28"/>
      <c r="L25" s="82"/>
      <c r="M25" s="83"/>
      <c r="N25" s="83"/>
      <c r="O25" s="83"/>
      <c r="P25" s="83"/>
      <c r="Q25" s="83"/>
      <c r="R25" s="84"/>
      <c r="S25" s="85"/>
      <c r="T25" s="86"/>
      <c r="U25" s="87"/>
      <c r="V25" s="6"/>
      <c r="W25" s="4"/>
    </row>
    <row r="26" spans="2:23" ht="18" customHeight="1" x14ac:dyDescent="0.2">
      <c r="B26" s="3"/>
      <c r="C26" s="5"/>
      <c r="D26" s="24">
        <f t="shared" si="0"/>
        <v>6</v>
      </c>
      <c r="E26" s="79"/>
      <c r="F26" s="80"/>
      <c r="G26" s="81"/>
      <c r="H26" s="25"/>
      <c r="I26" s="29"/>
      <c r="J26" s="27"/>
      <c r="K26" s="28"/>
      <c r="L26" s="82"/>
      <c r="M26" s="83"/>
      <c r="N26" s="83"/>
      <c r="O26" s="83"/>
      <c r="P26" s="83"/>
      <c r="Q26" s="83"/>
      <c r="R26" s="84"/>
      <c r="S26" s="85"/>
      <c r="T26" s="86"/>
      <c r="U26" s="87"/>
      <c r="V26" s="6"/>
      <c r="W26" s="4"/>
    </row>
    <row r="27" spans="2:23" ht="18" customHeight="1" x14ac:dyDescent="0.2">
      <c r="B27" s="3"/>
      <c r="C27" s="5"/>
      <c r="D27" s="24">
        <f t="shared" si="0"/>
        <v>7</v>
      </c>
      <c r="E27" s="79"/>
      <c r="F27" s="80"/>
      <c r="G27" s="81"/>
      <c r="H27" s="25"/>
      <c r="I27" s="26"/>
      <c r="J27" s="27"/>
      <c r="K27" s="28"/>
      <c r="L27" s="82"/>
      <c r="M27" s="83"/>
      <c r="N27" s="83"/>
      <c r="O27" s="83"/>
      <c r="P27" s="83"/>
      <c r="Q27" s="83"/>
      <c r="R27" s="84"/>
      <c r="S27" s="85"/>
      <c r="T27" s="86"/>
      <c r="U27" s="87"/>
      <c r="V27" s="6"/>
      <c r="W27" s="4"/>
    </row>
    <row r="28" spans="2:23" ht="18" customHeight="1" x14ac:dyDescent="0.2">
      <c r="B28" s="3"/>
      <c r="C28" s="5"/>
      <c r="D28" s="24">
        <f t="shared" si="0"/>
        <v>8</v>
      </c>
      <c r="E28" s="79"/>
      <c r="F28" s="80"/>
      <c r="G28" s="81"/>
      <c r="H28" s="25"/>
      <c r="I28" s="26"/>
      <c r="J28" s="27"/>
      <c r="K28" s="28"/>
      <c r="L28" s="82"/>
      <c r="M28" s="83"/>
      <c r="N28" s="83"/>
      <c r="O28" s="83"/>
      <c r="P28" s="83"/>
      <c r="Q28" s="83"/>
      <c r="R28" s="84"/>
      <c r="S28" s="85"/>
      <c r="T28" s="86"/>
      <c r="U28" s="87"/>
      <c r="V28" s="6"/>
      <c r="W28" s="4"/>
    </row>
    <row r="29" spans="2:23" ht="18" customHeight="1" x14ac:dyDescent="0.2">
      <c r="B29" s="3"/>
      <c r="C29" s="5"/>
      <c r="D29" s="24">
        <f t="shared" si="0"/>
        <v>9</v>
      </c>
      <c r="E29" s="79"/>
      <c r="F29" s="80"/>
      <c r="G29" s="81"/>
      <c r="H29" s="25"/>
      <c r="I29" s="26"/>
      <c r="J29" s="27"/>
      <c r="K29" s="28"/>
      <c r="L29" s="82"/>
      <c r="M29" s="83"/>
      <c r="N29" s="83"/>
      <c r="O29" s="83"/>
      <c r="P29" s="83"/>
      <c r="Q29" s="83"/>
      <c r="R29" s="84"/>
      <c r="S29" s="85"/>
      <c r="T29" s="86"/>
      <c r="U29" s="87"/>
      <c r="V29" s="6"/>
      <c r="W29" s="4"/>
    </row>
    <row r="30" spans="2:23" ht="18" customHeight="1" x14ac:dyDescent="0.2">
      <c r="B30" s="3"/>
      <c r="C30" s="5"/>
      <c r="D30" s="24">
        <f t="shared" si="0"/>
        <v>10</v>
      </c>
      <c r="E30" s="79"/>
      <c r="F30" s="80"/>
      <c r="G30" s="81"/>
      <c r="H30" s="25"/>
      <c r="I30" s="26"/>
      <c r="J30" s="27"/>
      <c r="K30" s="28"/>
      <c r="L30" s="82"/>
      <c r="M30" s="83"/>
      <c r="N30" s="83"/>
      <c r="O30" s="83"/>
      <c r="P30" s="83"/>
      <c r="Q30" s="83"/>
      <c r="R30" s="84"/>
      <c r="S30" s="85"/>
      <c r="T30" s="86"/>
      <c r="U30" s="87"/>
      <c r="V30" s="6"/>
      <c r="W30" s="4"/>
    </row>
    <row r="31" spans="2:23" ht="18" customHeight="1" x14ac:dyDescent="0.2">
      <c r="B31" s="3"/>
      <c r="C31" s="5"/>
      <c r="D31" s="24">
        <f t="shared" si="0"/>
        <v>11</v>
      </c>
      <c r="E31" s="79"/>
      <c r="F31" s="80"/>
      <c r="G31" s="81"/>
      <c r="H31" s="25"/>
      <c r="I31" s="26"/>
      <c r="J31" s="27"/>
      <c r="K31" s="28"/>
      <c r="L31" s="82"/>
      <c r="M31" s="83"/>
      <c r="N31" s="83"/>
      <c r="O31" s="83"/>
      <c r="P31" s="83"/>
      <c r="Q31" s="83"/>
      <c r="R31" s="84"/>
      <c r="S31" s="85"/>
      <c r="T31" s="86"/>
      <c r="U31" s="87"/>
      <c r="V31" s="6"/>
      <c r="W31" s="4"/>
    </row>
    <row r="32" spans="2:23" ht="18" customHeight="1" x14ac:dyDescent="0.2">
      <c r="B32" s="3"/>
      <c r="C32" s="5"/>
      <c r="D32" s="24">
        <f t="shared" si="0"/>
        <v>12</v>
      </c>
      <c r="E32" s="79"/>
      <c r="F32" s="80"/>
      <c r="G32" s="81"/>
      <c r="H32" s="25"/>
      <c r="I32" s="26"/>
      <c r="J32" s="27"/>
      <c r="K32" s="28"/>
      <c r="L32" s="82"/>
      <c r="M32" s="83"/>
      <c r="N32" s="83"/>
      <c r="O32" s="83"/>
      <c r="P32" s="83"/>
      <c r="Q32" s="83"/>
      <c r="R32" s="84"/>
      <c r="S32" s="85"/>
      <c r="T32" s="86"/>
      <c r="U32" s="87"/>
      <c r="V32" s="6"/>
      <c r="W32" s="4"/>
    </row>
    <row r="33" spans="2:23" ht="18" customHeight="1" x14ac:dyDescent="0.2">
      <c r="B33" s="3"/>
      <c r="C33" s="5"/>
      <c r="D33" s="24">
        <f t="shared" si="0"/>
        <v>13</v>
      </c>
      <c r="E33" s="79"/>
      <c r="F33" s="80"/>
      <c r="G33" s="81"/>
      <c r="H33" s="25"/>
      <c r="I33" s="26"/>
      <c r="J33" s="27"/>
      <c r="K33" s="28"/>
      <c r="L33" s="82"/>
      <c r="M33" s="83"/>
      <c r="N33" s="83"/>
      <c r="O33" s="83"/>
      <c r="P33" s="83"/>
      <c r="Q33" s="83"/>
      <c r="R33" s="84"/>
      <c r="S33" s="85"/>
      <c r="T33" s="86"/>
      <c r="U33" s="87"/>
      <c r="V33" s="6"/>
      <c r="W33" s="4"/>
    </row>
    <row r="34" spans="2:23" ht="18" customHeight="1" x14ac:dyDescent="0.2">
      <c r="B34" s="3"/>
      <c r="C34" s="5"/>
      <c r="D34" s="24">
        <f t="shared" si="0"/>
        <v>14</v>
      </c>
      <c r="E34" s="79"/>
      <c r="F34" s="80"/>
      <c r="G34" s="81"/>
      <c r="H34" s="25"/>
      <c r="I34" s="26"/>
      <c r="J34" s="27"/>
      <c r="K34" s="28"/>
      <c r="L34" s="82"/>
      <c r="M34" s="83"/>
      <c r="N34" s="83"/>
      <c r="O34" s="83"/>
      <c r="P34" s="83"/>
      <c r="Q34" s="83"/>
      <c r="R34" s="84"/>
      <c r="S34" s="85"/>
      <c r="T34" s="86"/>
      <c r="U34" s="87"/>
      <c r="V34" s="6"/>
      <c r="W34" s="4"/>
    </row>
    <row r="35" spans="2:23" ht="18" customHeight="1" x14ac:dyDescent="0.2">
      <c r="B35" s="3"/>
      <c r="C35" s="5"/>
      <c r="D35" s="24">
        <f t="shared" si="0"/>
        <v>15</v>
      </c>
      <c r="E35" s="79">
        <v>15826</v>
      </c>
      <c r="F35" s="80"/>
      <c r="G35" s="81"/>
      <c r="H35" s="25">
        <v>29.1</v>
      </c>
      <c r="I35" s="26">
        <v>150000</v>
      </c>
      <c r="J35" s="27"/>
      <c r="K35" s="28"/>
      <c r="L35" s="82"/>
      <c r="M35" s="83"/>
      <c r="N35" s="83"/>
      <c r="O35" s="83"/>
      <c r="P35" s="83"/>
      <c r="Q35" s="83"/>
      <c r="R35" s="84"/>
      <c r="S35" s="85"/>
      <c r="T35" s="86"/>
      <c r="U35" s="87"/>
      <c r="V35" s="6"/>
      <c r="W35" s="4"/>
    </row>
    <row r="36" spans="2:23" ht="18" customHeight="1" x14ac:dyDescent="0.2">
      <c r="B36" s="3"/>
      <c r="C36" s="5"/>
      <c r="D36" s="24">
        <f t="shared" si="0"/>
        <v>16</v>
      </c>
      <c r="E36" s="79"/>
      <c r="F36" s="80"/>
      <c r="G36" s="81"/>
      <c r="H36" s="25"/>
      <c r="I36" s="26"/>
      <c r="J36" s="27"/>
      <c r="K36" s="28"/>
      <c r="L36" s="82"/>
      <c r="M36" s="83"/>
      <c r="N36" s="83"/>
      <c r="O36" s="83"/>
      <c r="P36" s="83"/>
      <c r="Q36" s="83"/>
      <c r="R36" s="84"/>
      <c r="S36" s="85"/>
      <c r="T36" s="86"/>
      <c r="U36" s="87"/>
      <c r="V36" s="6"/>
      <c r="W36" s="4"/>
    </row>
    <row r="37" spans="2:23" ht="18" customHeight="1" x14ac:dyDescent="0.2">
      <c r="B37" s="3"/>
      <c r="C37" s="5"/>
      <c r="D37" s="24">
        <f t="shared" si="0"/>
        <v>17</v>
      </c>
      <c r="E37" s="79"/>
      <c r="F37" s="80"/>
      <c r="G37" s="81"/>
      <c r="H37" s="25"/>
      <c r="I37" s="26"/>
      <c r="J37" s="27"/>
      <c r="K37" s="28"/>
      <c r="L37" s="82"/>
      <c r="M37" s="83"/>
      <c r="N37" s="83"/>
      <c r="O37" s="83"/>
      <c r="P37" s="83"/>
      <c r="Q37" s="83"/>
      <c r="R37" s="84"/>
      <c r="S37" s="85"/>
      <c r="T37" s="86"/>
      <c r="U37" s="87"/>
      <c r="V37" s="6"/>
      <c r="W37" s="4"/>
    </row>
    <row r="38" spans="2:23" ht="18" customHeight="1" x14ac:dyDescent="0.2">
      <c r="B38" s="3"/>
      <c r="C38" s="5"/>
      <c r="D38" s="24">
        <f t="shared" si="0"/>
        <v>18</v>
      </c>
      <c r="E38" s="95"/>
      <c r="F38" s="96"/>
      <c r="G38" s="97"/>
      <c r="H38" s="25"/>
      <c r="I38" s="26"/>
      <c r="J38" s="27"/>
      <c r="K38" s="28"/>
      <c r="L38" s="82"/>
      <c r="M38" s="83"/>
      <c r="N38" s="83"/>
      <c r="O38" s="83"/>
      <c r="P38" s="83"/>
      <c r="Q38" s="83"/>
      <c r="R38" s="84"/>
      <c r="S38" s="85"/>
      <c r="T38" s="86"/>
      <c r="U38" s="87"/>
      <c r="V38" s="6"/>
      <c r="W38" s="4"/>
    </row>
    <row r="39" spans="2:23" ht="18" customHeight="1" x14ac:dyDescent="0.2">
      <c r="B39" s="3"/>
      <c r="C39" s="5"/>
      <c r="D39" s="24">
        <f t="shared" si="0"/>
        <v>19</v>
      </c>
      <c r="E39" s="79"/>
      <c r="F39" s="80"/>
      <c r="G39" s="81"/>
      <c r="H39" s="25"/>
      <c r="I39" s="26"/>
      <c r="J39" s="27"/>
      <c r="K39" s="28"/>
      <c r="L39" s="82"/>
      <c r="M39" s="83"/>
      <c r="N39" s="83"/>
      <c r="O39" s="83"/>
      <c r="P39" s="83"/>
      <c r="Q39" s="83"/>
      <c r="R39" s="84"/>
      <c r="S39" s="85"/>
      <c r="T39" s="86"/>
      <c r="U39" s="87"/>
      <c r="V39" s="6"/>
      <c r="W39" s="4"/>
    </row>
    <row r="40" spans="2:23" ht="18" customHeight="1" x14ac:dyDescent="0.2">
      <c r="B40" s="3"/>
      <c r="C40" s="5"/>
      <c r="D40" s="24">
        <f t="shared" si="0"/>
        <v>20</v>
      </c>
      <c r="E40" s="79"/>
      <c r="F40" s="80"/>
      <c r="G40" s="81"/>
      <c r="H40" s="25"/>
      <c r="I40" s="26"/>
      <c r="J40" s="27"/>
      <c r="K40" s="28"/>
      <c r="L40" s="82"/>
      <c r="M40" s="83"/>
      <c r="N40" s="83"/>
      <c r="O40" s="83"/>
      <c r="P40" s="83"/>
      <c r="Q40" s="83"/>
      <c r="R40" s="84"/>
      <c r="S40" s="85"/>
      <c r="T40" s="86"/>
      <c r="U40" s="87"/>
      <c r="V40" s="6"/>
      <c r="W40" s="4"/>
    </row>
    <row r="41" spans="2:23" ht="18" customHeight="1" x14ac:dyDescent="0.2">
      <c r="B41" s="3"/>
      <c r="C41" s="5"/>
      <c r="D41" s="24">
        <f t="shared" si="0"/>
        <v>21</v>
      </c>
      <c r="E41" s="79"/>
      <c r="F41" s="80"/>
      <c r="G41" s="81"/>
      <c r="H41" s="25"/>
      <c r="I41" s="26"/>
      <c r="J41" s="27"/>
      <c r="K41" s="28"/>
      <c r="L41" s="82"/>
      <c r="M41" s="83"/>
      <c r="N41" s="83"/>
      <c r="O41" s="83"/>
      <c r="P41" s="83"/>
      <c r="Q41" s="83"/>
      <c r="R41" s="84"/>
      <c r="S41" s="85"/>
      <c r="T41" s="86"/>
      <c r="U41" s="87"/>
      <c r="V41" s="6"/>
      <c r="W41" s="4"/>
    </row>
    <row r="42" spans="2:23" ht="18" customHeight="1" x14ac:dyDescent="0.2">
      <c r="B42" s="3"/>
      <c r="C42" s="5"/>
      <c r="D42" s="24">
        <f t="shared" si="0"/>
        <v>22</v>
      </c>
      <c r="E42" s="79"/>
      <c r="F42" s="80"/>
      <c r="G42" s="81"/>
      <c r="H42" s="25"/>
      <c r="I42" s="26"/>
      <c r="J42" s="27"/>
      <c r="K42" s="28"/>
      <c r="L42" s="82"/>
      <c r="M42" s="83"/>
      <c r="N42" s="83"/>
      <c r="O42" s="83"/>
      <c r="P42" s="83"/>
      <c r="Q42" s="83"/>
      <c r="R42" s="84"/>
      <c r="S42" s="85"/>
      <c r="T42" s="86"/>
      <c r="U42" s="87"/>
      <c r="V42" s="6"/>
      <c r="W42" s="4"/>
    </row>
    <row r="43" spans="2:23" ht="18" customHeight="1" x14ac:dyDescent="0.2">
      <c r="B43" s="3"/>
      <c r="C43" s="5"/>
      <c r="D43" s="24">
        <f t="shared" si="0"/>
        <v>23</v>
      </c>
      <c r="E43" s="79"/>
      <c r="F43" s="80"/>
      <c r="G43" s="81"/>
      <c r="H43" s="25"/>
      <c r="I43" s="26"/>
      <c r="J43" s="27"/>
      <c r="K43" s="28"/>
      <c r="L43" s="82"/>
      <c r="M43" s="83"/>
      <c r="N43" s="83"/>
      <c r="O43" s="83"/>
      <c r="P43" s="83"/>
      <c r="Q43" s="83"/>
      <c r="R43" s="84"/>
      <c r="S43" s="85"/>
      <c r="T43" s="86"/>
      <c r="U43" s="87"/>
      <c r="V43" s="6"/>
      <c r="W43" s="4"/>
    </row>
    <row r="44" spans="2:23" ht="18" customHeight="1" x14ac:dyDescent="0.2">
      <c r="B44" s="3"/>
      <c r="C44" s="5"/>
      <c r="D44" s="24">
        <f t="shared" si="0"/>
        <v>24</v>
      </c>
      <c r="E44" s="79"/>
      <c r="F44" s="80"/>
      <c r="G44" s="81"/>
      <c r="H44" s="25"/>
      <c r="I44" s="26"/>
      <c r="J44" s="27"/>
      <c r="K44" s="28"/>
      <c r="L44" s="82"/>
      <c r="M44" s="83"/>
      <c r="N44" s="83"/>
      <c r="O44" s="83"/>
      <c r="P44" s="83"/>
      <c r="Q44" s="83"/>
      <c r="R44" s="84"/>
      <c r="S44" s="85"/>
      <c r="T44" s="86"/>
      <c r="U44" s="87"/>
      <c r="V44" s="6"/>
      <c r="W44" s="4"/>
    </row>
    <row r="45" spans="2:23" ht="18" customHeight="1" x14ac:dyDescent="0.2">
      <c r="B45" s="3"/>
      <c r="C45" s="5"/>
      <c r="D45" s="24">
        <f t="shared" si="0"/>
        <v>25</v>
      </c>
      <c r="E45" s="79"/>
      <c r="F45" s="80"/>
      <c r="G45" s="81"/>
      <c r="H45" s="25"/>
      <c r="I45" s="26"/>
      <c r="J45" s="27"/>
      <c r="K45" s="28"/>
      <c r="L45" s="82"/>
      <c r="M45" s="83"/>
      <c r="N45" s="83"/>
      <c r="O45" s="83"/>
      <c r="P45" s="83"/>
      <c r="Q45" s="83"/>
      <c r="R45" s="84"/>
      <c r="S45" s="85"/>
      <c r="T45" s="86"/>
      <c r="U45" s="87"/>
      <c r="V45" s="6"/>
      <c r="W45" s="4"/>
    </row>
    <row r="46" spans="2:23" ht="18" customHeight="1" x14ac:dyDescent="0.2">
      <c r="B46" s="3"/>
      <c r="C46" s="5"/>
      <c r="D46" s="24">
        <f t="shared" si="0"/>
        <v>26</v>
      </c>
      <c r="E46" s="79"/>
      <c r="F46" s="80"/>
      <c r="G46" s="81"/>
      <c r="H46" s="25"/>
      <c r="I46" s="26"/>
      <c r="J46" s="27"/>
      <c r="K46" s="28"/>
      <c r="L46" s="82"/>
      <c r="M46" s="83"/>
      <c r="N46" s="83"/>
      <c r="O46" s="83"/>
      <c r="P46" s="83"/>
      <c r="Q46" s="83"/>
      <c r="R46" s="84"/>
      <c r="S46" s="85"/>
      <c r="T46" s="86"/>
      <c r="U46" s="87"/>
      <c r="V46" s="6"/>
      <c r="W46" s="4"/>
    </row>
    <row r="47" spans="2:23" ht="18" customHeight="1" x14ac:dyDescent="0.2">
      <c r="B47" s="3"/>
      <c r="C47" s="5"/>
      <c r="D47" s="24">
        <f t="shared" si="0"/>
        <v>27</v>
      </c>
      <c r="E47" s="79"/>
      <c r="F47" s="80"/>
      <c r="G47" s="81"/>
      <c r="H47" s="25"/>
      <c r="I47" s="26"/>
      <c r="J47" s="27"/>
      <c r="K47" s="28"/>
      <c r="L47" s="82"/>
      <c r="M47" s="83"/>
      <c r="N47" s="83"/>
      <c r="O47" s="83"/>
      <c r="P47" s="83"/>
      <c r="Q47" s="83"/>
      <c r="R47" s="84"/>
      <c r="S47" s="85"/>
      <c r="T47" s="86"/>
      <c r="U47" s="87"/>
      <c r="V47" s="6"/>
      <c r="W47" s="4"/>
    </row>
    <row r="48" spans="2:23" ht="18" customHeight="1" x14ac:dyDescent="0.2">
      <c r="B48" s="3"/>
      <c r="C48" s="5"/>
      <c r="D48" s="24">
        <f t="shared" si="0"/>
        <v>28</v>
      </c>
      <c r="E48" s="79"/>
      <c r="F48" s="80"/>
      <c r="G48" s="81"/>
      <c r="H48" s="25"/>
      <c r="I48" s="26"/>
      <c r="J48" s="27"/>
      <c r="K48" s="28"/>
      <c r="L48" s="82"/>
      <c r="M48" s="83"/>
      <c r="N48" s="83"/>
      <c r="O48" s="83"/>
      <c r="P48" s="83"/>
      <c r="Q48" s="83"/>
      <c r="R48" s="84"/>
      <c r="S48" s="85"/>
      <c r="T48" s="86"/>
      <c r="U48" s="87"/>
      <c r="V48" s="6"/>
      <c r="W48" s="4"/>
    </row>
    <row r="49" spans="2:25" ht="18" customHeight="1" x14ac:dyDescent="0.2">
      <c r="B49" s="3"/>
      <c r="C49" s="5"/>
      <c r="D49" s="24">
        <f t="shared" si="0"/>
        <v>29</v>
      </c>
      <c r="E49" s="79"/>
      <c r="F49" s="80"/>
      <c r="G49" s="81"/>
      <c r="H49" s="25"/>
      <c r="I49" s="26"/>
      <c r="J49" s="27"/>
      <c r="K49" s="28"/>
      <c r="L49" s="82"/>
      <c r="M49" s="83"/>
      <c r="N49" s="83"/>
      <c r="O49" s="83"/>
      <c r="P49" s="83"/>
      <c r="Q49" s="83"/>
      <c r="R49" s="84"/>
      <c r="S49" s="85"/>
      <c r="T49" s="86"/>
      <c r="U49" s="87"/>
      <c r="V49" s="6"/>
      <c r="W49" s="4"/>
    </row>
    <row r="50" spans="2:25" ht="18" customHeight="1" x14ac:dyDescent="0.2">
      <c r="B50" s="3"/>
      <c r="C50" s="5"/>
      <c r="D50" s="24">
        <f t="shared" si="0"/>
        <v>30</v>
      </c>
      <c r="E50" s="79">
        <v>16055</v>
      </c>
      <c r="F50" s="80"/>
      <c r="G50" s="81"/>
      <c r="H50" s="25">
        <v>48.5</v>
      </c>
      <c r="I50" s="26">
        <v>250000</v>
      </c>
      <c r="J50" s="27"/>
      <c r="K50" s="28"/>
      <c r="L50" s="82"/>
      <c r="M50" s="83"/>
      <c r="N50" s="83"/>
      <c r="O50" s="83"/>
      <c r="P50" s="83"/>
      <c r="Q50" s="83"/>
      <c r="R50" s="84"/>
      <c r="S50" s="85"/>
      <c r="T50" s="86"/>
      <c r="U50" s="87"/>
      <c r="V50" s="6"/>
      <c r="W50" s="4"/>
    </row>
    <row r="51" spans="2:25" ht="18" customHeight="1" thickBot="1" x14ac:dyDescent="0.25">
      <c r="B51" s="3"/>
      <c r="C51" s="5"/>
      <c r="D51" s="24">
        <f t="shared" si="0"/>
        <v>31</v>
      </c>
      <c r="E51" s="79"/>
      <c r="F51" s="80"/>
      <c r="G51" s="81"/>
      <c r="H51" s="25"/>
      <c r="I51" s="26"/>
      <c r="J51" s="30"/>
      <c r="K51" s="31"/>
      <c r="L51" s="82"/>
      <c r="M51" s="83"/>
      <c r="N51" s="83"/>
      <c r="O51" s="83"/>
      <c r="P51" s="83"/>
      <c r="Q51" s="83"/>
      <c r="R51" s="84"/>
      <c r="S51" s="85"/>
      <c r="T51" s="86"/>
      <c r="U51" s="87"/>
      <c r="V51" s="6"/>
      <c r="W51" s="4"/>
    </row>
    <row r="52" spans="2:25" ht="21" customHeight="1" thickTop="1" thickBot="1" x14ac:dyDescent="0.25">
      <c r="B52" s="3"/>
      <c r="C52" s="5"/>
      <c r="D52" s="98" t="s">
        <v>34</v>
      </c>
      <c r="E52" s="99"/>
      <c r="F52" s="99"/>
      <c r="G52" s="100"/>
      <c r="H52" s="32">
        <f>SUM(H21:H51)</f>
        <v>116.4</v>
      </c>
      <c r="I52" s="33">
        <f>SUM(I21:I51)</f>
        <v>600000</v>
      </c>
      <c r="J52" s="34">
        <f>SUM(J21:J51)</f>
        <v>0</v>
      </c>
      <c r="K52" s="33">
        <f>SUM(K21:K51)</f>
        <v>0</v>
      </c>
      <c r="L52" s="35"/>
      <c r="M52" s="35"/>
      <c r="N52" s="35"/>
      <c r="O52" s="35"/>
      <c r="P52" s="35"/>
      <c r="Q52" s="35"/>
      <c r="R52" s="36"/>
      <c r="S52" s="101">
        <f>SUM(S21:S51)</f>
        <v>0</v>
      </c>
      <c r="T52" s="102"/>
      <c r="U52" s="103"/>
      <c r="V52" s="6"/>
      <c r="W52" s="4"/>
    </row>
    <row r="53" spans="2:25" ht="3.75" customHeight="1" thickTop="1" x14ac:dyDescent="0.2">
      <c r="B53" s="3"/>
      <c r="C53" s="5"/>
      <c r="D53" s="37"/>
      <c r="E53" s="37"/>
      <c r="F53" s="37"/>
      <c r="G53" s="37"/>
      <c r="H53" s="37"/>
      <c r="I53" s="37"/>
      <c r="J53" s="37"/>
      <c r="K53" s="38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6"/>
      <c r="W53" s="4"/>
    </row>
    <row r="54" spans="2:25" ht="16.5" customHeight="1" x14ac:dyDescent="0.2">
      <c r="B54" s="3"/>
      <c r="C54" s="5"/>
      <c r="D54" s="37"/>
      <c r="E54" s="39"/>
      <c r="F54" s="37"/>
      <c r="G54" s="37"/>
      <c r="H54" s="37"/>
      <c r="I54" s="39"/>
      <c r="J54" s="37"/>
      <c r="K54" s="38"/>
      <c r="L54" s="39"/>
      <c r="M54" s="39" t="s">
        <v>35</v>
      </c>
      <c r="N54" s="37"/>
      <c r="O54" s="37"/>
      <c r="P54" s="37"/>
      <c r="Q54" s="39" t="s">
        <v>29</v>
      </c>
      <c r="R54" s="104">
        <f>S52</f>
        <v>0</v>
      </c>
      <c r="S54" s="104"/>
      <c r="T54" s="104"/>
      <c r="U54" s="104"/>
      <c r="V54" s="6"/>
      <c r="W54" s="4"/>
    </row>
    <row r="55" spans="2:25" x14ac:dyDescent="0.2">
      <c r="B55" s="3"/>
      <c r="C55" s="5"/>
      <c r="D55" s="37"/>
      <c r="E55" s="37"/>
      <c r="F55" s="37"/>
      <c r="G55" s="37"/>
      <c r="H55" s="37"/>
      <c r="I55" s="37"/>
      <c r="J55" s="37"/>
      <c r="K55" s="38"/>
      <c r="L55" s="37"/>
      <c r="M55" s="37"/>
      <c r="N55" s="37"/>
      <c r="O55" s="37"/>
      <c r="P55" s="37"/>
      <c r="Q55" s="37"/>
      <c r="R55" s="40"/>
      <c r="S55" s="40"/>
      <c r="T55" s="40"/>
      <c r="U55" s="40"/>
      <c r="V55" s="6"/>
      <c r="W55" s="4"/>
    </row>
    <row r="56" spans="2:25" ht="16.5" customHeight="1" x14ac:dyDescent="0.2">
      <c r="B56" s="3"/>
      <c r="C56" s="5"/>
      <c r="D56" s="37"/>
      <c r="E56" s="69" t="s">
        <v>36</v>
      </c>
      <c r="F56" s="69"/>
      <c r="G56" s="69"/>
      <c r="H56" s="69"/>
      <c r="I56" s="69"/>
      <c r="J56" s="69"/>
      <c r="K56" s="57">
        <v>16055</v>
      </c>
      <c r="L56" s="37"/>
      <c r="M56" s="41" t="s">
        <v>37</v>
      </c>
      <c r="N56" s="60" t="s">
        <v>28</v>
      </c>
      <c r="O56" s="39"/>
      <c r="P56" s="41"/>
      <c r="Q56" s="41" t="s">
        <v>38</v>
      </c>
      <c r="R56" s="105">
        <f>I52</f>
        <v>600000</v>
      </c>
      <c r="S56" s="105"/>
      <c r="T56" s="105"/>
      <c r="U56" s="105"/>
      <c r="V56" s="6"/>
      <c r="W56" s="4"/>
      <c r="Y56" s="42">
        <f>R56</f>
        <v>600000</v>
      </c>
    </row>
    <row r="57" spans="2:25" ht="16.5" customHeight="1" x14ac:dyDescent="0.2">
      <c r="B57" s="3"/>
      <c r="C57" s="5"/>
      <c r="D57" s="37"/>
      <c r="E57" s="69" t="s">
        <v>39</v>
      </c>
      <c r="F57" s="69"/>
      <c r="G57" s="69"/>
      <c r="H57" s="69"/>
      <c r="I57" s="69"/>
      <c r="J57" s="69"/>
      <c r="K57" s="57">
        <v>15156</v>
      </c>
      <c r="L57" s="37"/>
      <c r="M57" s="41" t="s">
        <v>40</v>
      </c>
      <c r="N57" s="60" t="s">
        <v>30</v>
      </c>
      <c r="O57" s="39"/>
      <c r="P57" s="39"/>
      <c r="Q57" s="41" t="s">
        <v>38</v>
      </c>
      <c r="R57" s="105">
        <f>J52</f>
        <v>0</v>
      </c>
      <c r="S57" s="105"/>
      <c r="T57" s="105"/>
      <c r="U57" s="105"/>
      <c r="V57" s="6"/>
      <c r="W57" s="4"/>
    </row>
    <row r="58" spans="2:25" ht="16.5" customHeight="1" x14ac:dyDescent="0.2">
      <c r="B58" s="3"/>
      <c r="C58" s="5"/>
      <c r="D58" s="37"/>
      <c r="E58" s="61"/>
      <c r="F58" s="61"/>
      <c r="G58" s="61"/>
      <c r="H58" s="61"/>
      <c r="I58" s="61"/>
      <c r="J58" s="61"/>
      <c r="K58" s="43"/>
      <c r="L58" s="37"/>
      <c r="M58" s="41" t="s">
        <v>41</v>
      </c>
      <c r="N58" s="60" t="s">
        <v>42</v>
      </c>
      <c r="O58" s="39"/>
      <c r="P58" s="39"/>
      <c r="Q58" s="41" t="s">
        <v>38</v>
      </c>
      <c r="R58" s="105">
        <v>0</v>
      </c>
      <c r="S58" s="105"/>
      <c r="T58" s="105"/>
      <c r="U58" s="105"/>
      <c r="V58" s="6"/>
      <c r="W58" s="4"/>
    </row>
    <row r="59" spans="2:25" ht="16.5" customHeight="1" x14ac:dyDescent="0.2">
      <c r="B59" s="3"/>
      <c r="C59" s="5"/>
      <c r="D59" s="37"/>
      <c r="E59" s="69" t="s">
        <v>43</v>
      </c>
      <c r="F59" s="69"/>
      <c r="G59" s="69"/>
      <c r="H59" s="69"/>
      <c r="I59" s="69"/>
      <c r="J59" s="69"/>
      <c r="K59" s="57">
        <f>K56-K57</f>
        <v>899</v>
      </c>
      <c r="L59" s="37"/>
      <c r="M59" s="41" t="s">
        <v>44</v>
      </c>
      <c r="N59" s="60" t="s">
        <v>45</v>
      </c>
      <c r="O59" s="39"/>
      <c r="P59" s="39"/>
      <c r="Q59" s="41" t="s">
        <v>38</v>
      </c>
      <c r="R59" s="105">
        <v>0</v>
      </c>
      <c r="S59" s="105"/>
      <c r="T59" s="105"/>
      <c r="U59" s="105"/>
      <c r="V59" s="6"/>
      <c r="W59" s="4"/>
    </row>
    <row r="60" spans="2:25" ht="16.5" customHeight="1" x14ac:dyDescent="0.2">
      <c r="B60" s="3"/>
      <c r="C60" s="5"/>
      <c r="D60" s="37"/>
      <c r="E60" s="69" t="s">
        <v>46</v>
      </c>
      <c r="F60" s="69"/>
      <c r="G60" s="69"/>
      <c r="H60" s="69"/>
      <c r="I60" s="69"/>
      <c r="J60" s="69"/>
      <c r="K60" s="58">
        <f>H52</f>
        <v>116.4</v>
      </c>
      <c r="L60" s="44"/>
      <c r="M60" s="45" t="s">
        <v>47</v>
      </c>
      <c r="N60" s="46" t="s">
        <v>48</v>
      </c>
      <c r="O60" s="47"/>
      <c r="P60" s="39"/>
      <c r="Q60" s="41" t="s">
        <v>38</v>
      </c>
      <c r="R60" s="105">
        <v>0</v>
      </c>
      <c r="S60" s="105"/>
      <c r="T60" s="105"/>
      <c r="U60" s="105"/>
      <c r="V60" s="6"/>
      <c r="W60" s="4"/>
    </row>
    <row r="61" spans="2:25" ht="16.5" customHeight="1" x14ac:dyDescent="0.2">
      <c r="B61" s="3"/>
      <c r="C61" s="5"/>
      <c r="D61" s="37"/>
      <c r="E61" s="69" t="s">
        <v>49</v>
      </c>
      <c r="F61" s="69"/>
      <c r="G61" s="69"/>
      <c r="H61" s="69"/>
      <c r="I61" s="69"/>
      <c r="J61" s="69"/>
      <c r="K61" s="59">
        <f>K59/K60</f>
        <v>7.7233676975945009</v>
      </c>
      <c r="L61" s="44"/>
      <c r="M61" s="45" t="s">
        <v>50</v>
      </c>
      <c r="N61" s="46" t="s">
        <v>51</v>
      </c>
      <c r="O61" s="47"/>
      <c r="P61" s="39"/>
      <c r="Q61" s="41" t="s">
        <v>38</v>
      </c>
      <c r="R61" s="105">
        <v>0</v>
      </c>
      <c r="S61" s="105"/>
      <c r="T61" s="105"/>
      <c r="U61" s="105"/>
      <c r="V61" s="6"/>
      <c r="W61" s="4"/>
    </row>
    <row r="62" spans="2:25" ht="16.5" customHeight="1" x14ac:dyDescent="0.2">
      <c r="B62" s="3"/>
      <c r="C62" s="5"/>
      <c r="D62" s="37"/>
      <c r="E62" s="37"/>
      <c r="F62" s="37"/>
      <c r="G62" s="37"/>
      <c r="H62" s="37"/>
      <c r="I62" s="37"/>
      <c r="J62" s="37"/>
      <c r="K62" s="40"/>
      <c r="L62" s="44"/>
      <c r="M62" s="45" t="s">
        <v>52</v>
      </c>
      <c r="N62" s="46" t="s">
        <v>53</v>
      </c>
      <c r="O62" s="47"/>
      <c r="P62" s="47"/>
      <c r="Q62" s="45" t="s">
        <v>38</v>
      </c>
      <c r="R62" s="105">
        <f>S52</f>
        <v>0</v>
      </c>
      <c r="S62" s="105"/>
      <c r="T62" s="105"/>
      <c r="U62" s="105"/>
      <c r="V62" s="6"/>
      <c r="W62" s="4"/>
      <c r="Y62" s="42">
        <f>R62</f>
        <v>0</v>
      </c>
    </row>
    <row r="63" spans="2:25" ht="18" customHeight="1" thickBot="1" x14ac:dyDescent="0.25">
      <c r="B63" s="3"/>
      <c r="C63" s="5"/>
      <c r="D63" s="37"/>
      <c r="E63" s="37"/>
      <c r="F63" s="37"/>
      <c r="G63" s="37"/>
      <c r="H63" s="37"/>
      <c r="I63" s="37"/>
      <c r="J63" s="37"/>
      <c r="K63" s="48"/>
      <c r="L63" s="44"/>
      <c r="M63" s="44"/>
      <c r="N63" s="46" t="s">
        <v>54</v>
      </c>
      <c r="O63" s="44"/>
      <c r="P63" s="37"/>
      <c r="Q63" s="41" t="s">
        <v>38</v>
      </c>
      <c r="R63" s="106">
        <f>SUM(R56:R62)</f>
        <v>600000</v>
      </c>
      <c r="S63" s="106"/>
      <c r="T63" s="106"/>
      <c r="U63" s="106"/>
      <c r="V63" s="6"/>
      <c r="W63" s="4"/>
      <c r="Y63" s="42">
        <f>R63</f>
        <v>600000</v>
      </c>
    </row>
    <row r="64" spans="2:25" ht="13.5" thickTop="1" x14ac:dyDescent="0.2">
      <c r="B64" s="3"/>
      <c r="C64" s="5"/>
      <c r="D64" s="37"/>
      <c r="E64" s="61" t="s">
        <v>55</v>
      </c>
      <c r="F64" s="37"/>
      <c r="G64" s="37"/>
      <c r="H64" s="37"/>
      <c r="I64" s="37"/>
      <c r="J64" s="37"/>
      <c r="K64" s="48"/>
      <c r="L64" s="44"/>
      <c r="M64" s="44"/>
      <c r="N64" s="44"/>
      <c r="O64" s="44"/>
      <c r="P64" s="37"/>
      <c r="Q64" s="37"/>
      <c r="R64" s="37"/>
      <c r="S64" s="37"/>
      <c r="T64" s="37"/>
      <c r="U64" s="37"/>
      <c r="V64" s="6"/>
      <c r="W64" s="4"/>
    </row>
    <row r="65" spans="2:23" x14ac:dyDescent="0.2">
      <c r="B65" s="3"/>
      <c r="C65" s="5"/>
      <c r="D65" s="37"/>
      <c r="E65" s="37"/>
      <c r="F65" s="37"/>
      <c r="G65" s="37"/>
      <c r="H65" s="37"/>
      <c r="I65" s="37"/>
      <c r="J65" s="37"/>
      <c r="K65" s="37"/>
      <c r="L65" s="44"/>
      <c r="M65" s="44"/>
      <c r="N65" s="44"/>
      <c r="O65" s="44"/>
      <c r="P65" s="37"/>
      <c r="Q65" s="37"/>
      <c r="R65" s="37"/>
      <c r="S65" s="37"/>
      <c r="T65" s="37"/>
      <c r="U65" s="37"/>
      <c r="V65" s="6"/>
      <c r="W65" s="4"/>
    </row>
    <row r="66" spans="2:23" x14ac:dyDescent="0.2">
      <c r="B66" s="3"/>
      <c r="C66" s="5"/>
      <c r="D66" s="37"/>
      <c r="E66" s="61" t="s">
        <v>56</v>
      </c>
      <c r="F66" s="37"/>
      <c r="G66" s="107"/>
      <c r="H66" s="107"/>
      <c r="I66" s="37"/>
      <c r="J66" s="37"/>
      <c r="K66" s="37"/>
      <c r="L66" s="44"/>
      <c r="M66" s="47" t="s">
        <v>57</v>
      </c>
      <c r="N66" s="44"/>
      <c r="O66" s="44"/>
      <c r="P66" s="37"/>
      <c r="Q66" s="37"/>
      <c r="R66" s="37"/>
      <c r="S66" s="37"/>
      <c r="T66" s="37"/>
      <c r="U66" s="37"/>
      <c r="V66" s="6"/>
      <c r="W66" s="4"/>
    </row>
    <row r="67" spans="2:23" x14ac:dyDescent="0.2">
      <c r="B67" s="3"/>
      <c r="C67" s="5"/>
      <c r="D67" s="37"/>
      <c r="E67" s="37"/>
      <c r="F67" s="37"/>
      <c r="G67" s="37"/>
      <c r="H67" s="37"/>
      <c r="I67" s="37"/>
      <c r="J67" s="37"/>
      <c r="K67" s="37"/>
      <c r="L67" s="44"/>
      <c r="M67" s="47"/>
      <c r="N67" s="44"/>
      <c r="O67" s="44"/>
      <c r="P67" s="37"/>
      <c r="Q67" s="37"/>
      <c r="R67" s="37"/>
      <c r="S67" s="37"/>
      <c r="T67" s="37"/>
      <c r="U67" s="37"/>
      <c r="V67" s="6"/>
      <c r="W67" s="4"/>
    </row>
    <row r="68" spans="2:23" x14ac:dyDescent="0.2">
      <c r="B68" s="3"/>
      <c r="C68" s="5"/>
      <c r="D68" s="37"/>
      <c r="E68" s="37"/>
      <c r="F68" s="37"/>
      <c r="G68" s="37"/>
      <c r="H68" s="37"/>
      <c r="I68" s="37"/>
      <c r="J68" s="37"/>
      <c r="K68" s="37"/>
      <c r="L68" s="44"/>
      <c r="M68" s="47" t="s">
        <v>58</v>
      </c>
      <c r="N68" s="44"/>
      <c r="O68" s="44"/>
      <c r="P68" s="37"/>
      <c r="Q68" s="37"/>
      <c r="R68" s="37"/>
      <c r="S68" s="37"/>
      <c r="T68" s="37"/>
      <c r="U68" s="37"/>
      <c r="V68" s="6"/>
      <c r="W68" s="4"/>
    </row>
    <row r="69" spans="2:23" x14ac:dyDescent="0.2">
      <c r="B69" s="3"/>
      <c r="C69" s="5"/>
      <c r="D69" s="37"/>
      <c r="E69" s="37"/>
      <c r="F69" s="37"/>
      <c r="G69" s="37"/>
      <c r="H69" s="37"/>
      <c r="I69" s="37"/>
      <c r="J69" s="37"/>
      <c r="K69" s="37"/>
      <c r="L69" s="44"/>
      <c r="M69" s="47"/>
      <c r="N69" s="44"/>
      <c r="O69" s="44"/>
      <c r="P69" s="37"/>
      <c r="Q69" s="37"/>
      <c r="R69" s="37"/>
      <c r="S69" s="37"/>
      <c r="T69" s="37"/>
      <c r="U69" s="37"/>
      <c r="V69" s="6"/>
      <c r="W69" s="4"/>
    </row>
    <row r="70" spans="2:23" x14ac:dyDescent="0.2">
      <c r="B70" s="3"/>
      <c r="C70" s="5"/>
      <c r="D70" s="37"/>
      <c r="E70" s="37"/>
      <c r="F70" s="37"/>
      <c r="G70" s="61" t="s">
        <v>25</v>
      </c>
      <c r="H70" s="37"/>
      <c r="I70" s="37"/>
      <c r="J70" s="37"/>
      <c r="K70" s="37"/>
      <c r="L70" s="44"/>
      <c r="M70" s="44"/>
      <c r="N70" s="44"/>
      <c r="O70" s="44"/>
      <c r="P70" s="37"/>
      <c r="Q70" s="37"/>
      <c r="R70" s="37"/>
      <c r="S70" s="37"/>
      <c r="T70" s="37"/>
      <c r="U70" s="37"/>
      <c r="V70" s="6"/>
      <c r="W70" s="4"/>
    </row>
    <row r="71" spans="2:23" ht="3.75" customHeight="1" x14ac:dyDescent="0.2">
      <c r="B71" s="3"/>
      <c r="C71" s="49"/>
      <c r="D71" s="50"/>
      <c r="E71" s="50"/>
      <c r="F71" s="50"/>
      <c r="G71" s="50"/>
      <c r="H71" s="50"/>
      <c r="I71" s="50"/>
      <c r="J71" s="50"/>
      <c r="K71" s="50"/>
      <c r="L71" s="51"/>
      <c r="M71" s="51"/>
      <c r="N71" s="51"/>
      <c r="O71" s="50"/>
      <c r="P71" s="50"/>
      <c r="Q71" s="50"/>
      <c r="R71" s="50"/>
      <c r="S71" s="50"/>
      <c r="T71" s="50"/>
      <c r="U71" s="50"/>
      <c r="V71" s="4"/>
      <c r="W71" s="4"/>
    </row>
    <row r="72" spans="2:23" x14ac:dyDescent="0.2">
      <c r="B72" s="1"/>
      <c r="C72" s="52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2"/>
      <c r="W72" s="2"/>
    </row>
    <row r="73" spans="2:23" x14ac:dyDescent="0.2">
      <c r="B73" s="1"/>
      <c r="C73" s="52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2"/>
      <c r="W73" s="2"/>
    </row>
    <row r="74" spans="2:23" x14ac:dyDescent="0.2">
      <c r="B74" s="1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2"/>
      <c r="W74" s="2"/>
    </row>
    <row r="75" spans="2:23" x14ac:dyDescent="0.2">
      <c r="B75" s="1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2"/>
      <c r="W75" s="2"/>
    </row>
    <row r="76" spans="2:23" x14ac:dyDescent="0.2">
      <c r="B76" s="1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2"/>
      <c r="W76" s="2"/>
    </row>
    <row r="77" spans="2:23" x14ac:dyDescent="0.2">
      <c r="B77" s="1"/>
      <c r="C77" s="5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2"/>
      <c r="W77" s="2"/>
    </row>
    <row r="78" spans="2:23" x14ac:dyDescent="0.2">
      <c r="B78" s="1"/>
      <c r="C78" s="5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2"/>
      <c r="W78" s="2"/>
    </row>
    <row r="79" spans="2:23" x14ac:dyDescent="0.2">
      <c r="B79" s="1"/>
      <c r="C79" s="52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2"/>
      <c r="W79" s="2"/>
    </row>
    <row r="80" spans="2:23" x14ac:dyDescent="0.2">
      <c r="B80" s="1"/>
      <c r="C80" s="52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2"/>
      <c r="W80" s="52"/>
    </row>
    <row r="81" spans="2:23" x14ac:dyDescent="0.2">
      <c r="B81" s="1"/>
      <c r="C81" s="52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2"/>
      <c r="W81" s="52"/>
    </row>
    <row r="82" spans="2:23" x14ac:dyDescent="0.2">
      <c r="B82" s="1"/>
      <c r="C82" s="52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2"/>
      <c r="W82" s="52"/>
    </row>
    <row r="83" spans="2:23" x14ac:dyDescent="0.2">
      <c r="B83" s="1"/>
      <c r="C83" s="52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2"/>
      <c r="W83" s="52"/>
    </row>
    <row r="84" spans="2:23" x14ac:dyDescent="0.2">
      <c r="B84" s="1"/>
      <c r="C84" s="52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2"/>
      <c r="W84" s="52"/>
    </row>
    <row r="85" spans="2:23" x14ac:dyDescent="0.2">
      <c r="B85" s="1"/>
      <c r="C85" s="52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2"/>
      <c r="W85" s="52"/>
    </row>
    <row r="86" spans="2:23" x14ac:dyDescent="0.2">
      <c r="B86" s="1"/>
      <c r="C86" s="52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2"/>
      <c r="W86" s="52"/>
    </row>
    <row r="87" spans="2:23" x14ac:dyDescent="0.2">
      <c r="B87" s="1"/>
      <c r="C87" s="52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2"/>
      <c r="W87" s="52"/>
    </row>
    <row r="88" spans="2:23" x14ac:dyDescent="0.2">
      <c r="B88" s="1"/>
      <c r="C88" s="52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2"/>
      <c r="W88" s="52"/>
    </row>
    <row r="89" spans="2:23" x14ac:dyDescent="0.2">
      <c r="B89" s="1"/>
      <c r="C89" s="52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2"/>
      <c r="W89" s="52"/>
    </row>
    <row r="90" spans="2:23" x14ac:dyDescent="0.2">
      <c r="B90" s="1"/>
      <c r="C90" s="52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2"/>
      <c r="W90" s="52"/>
    </row>
    <row r="91" spans="2:23" x14ac:dyDescent="0.2">
      <c r="B91" s="1"/>
      <c r="C91" s="52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2"/>
      <c r="W91" s="52"/>
    </row>
    <row r="92" spans="2:23" x14ac:dyDescent="0.2">
      <c r="B92" s="1"/>
      <c r="C92" s="52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2"/>
      <c r="W92" s="52"/>
    </row>
    <row r="93" spans="2:23" x14ac:dyDescent="0.2">
      <c r="B93" s="1"/>
      <c r="C93" s="52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2"/>
      <c r="W93" s="52"/>
    </row>
    <row r="94" spans="2:23" x14ac:dyDescent="0.2">
      <c r="B94" s="1"/>
      <c r="C94" s="52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2"/>
      <c r="W94" s="52"/>
    </row>
    <row r="95" spans="2:23" x14ac:dyDescent="0.2">
      <c r="B95" s="1"/>
      <c r="C95" s="1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1"/>
      <c r="W95" s="1"/>
    </row>
    <row r="96" spans="2:23" x14ac:dyDescent="0.2">
      <c r="B96" s="1"/>
      <c r="C96" s="1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1"/>
      <c r="W96" s="1"/>
    </row>
    <row r="97" spans="4:21" s="1" customFormat="1" x14ac:dyDescent="0.2"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</row>
    <row r="98" spans="4:21" s="1" customFormat="1" x14ac:dyDescent="0.2"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</row>
    <row r="99" spans="4:21" s="1" customFormat="1" x14ac:dyDescent="0.2"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</row>
    <row r="100" spans="4:21" s="1" customFormat="1" x14ac:dyDescent="0.2"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</row>
    <row r="101" spans="4:21" s="1" customFormat="1" x14ac:dyDescent="0.2"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</row>
    <row r="102" spans="4:21" s="1" customFormat="1" x14ac:dyDescent="0.2"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</row>
    <row r="103" spans="4:21" s="1" customFormat="1" x14ac:dyDescent="0.2"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</row>
    <row r="104" spans="4:21" s="1" customFormat="1" x14ac:dyDescent="0.2"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</row>
    <row r="105" spans="4:21" s="1" customFormat="1" x14ac:dyDescent="0.2"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</row>
    <row r="106" spans="4:21" s="1" customFormat="1" x14ac:dyDescent="0.2"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</row>
    <row r="107" spans="4:21" s="1" customFormat="1" x14ac:dyDescent="0.2"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</row>
    <row r="108" spans="4:21" s="1" customFormat="1" x14ac:dyDescent="0.2"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</row>
    <row r="109" spans="4:21" s="1" customFormat="1" x14ac:dyDescent="0.2"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</row>
    <row r="110" spans="4:21" s="1" customFormat="1" x14ac:dyDescent="0.2"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</row>
    <row r="111" spans="4:21" s="1" customFormat="1" x14ac:dyDescent="0.2"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</row>
    <row r="112" spans="4:21" s="1" customFormat="1" x14ac:dyDescent="0.2"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</row>
    <row r="113" spans="4:21" s="1" customFormat="1" x14ac:dyDescent="0.2"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</row>
    <row r="114" spans="4:21" s="1" customFormat="1" x14ac:dyDescent="0.2"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</row>
    <row r="115" spans="4:21" s="1" customFormat="1" x14ac:dyDescent="0.2"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</row>
    <row r="116" spans="4:21" s="1" customFormat="1" x14ac:dyDescent="0.2"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</row>
    <row r="117" spans="4:21" s="1" customFormat="1" x14ac:dyDescent="0.2"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</row>
    <row r="118" spans="4:21" s="1" customFormat="1" x14ac:dyDescent="0.2"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</row>
    <row r="119" spans="4:21" s="1" customFormat="1" x14ac:dyDescent="0.2"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</row>
    <row r="120" spans="4:21" s="1" customFormat="1" x14ac:dyDescent="0.2"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</row>
    <row r="121" spans="4:21" s="1" customFormat="1" x14ac:dyDescent="0.2"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</row>
    <row r="122" spans="4:21" s="1" customFormat="1" x14ac:dyDescent="0.2"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</row>
    <row r="123" spans="4:21" s="1" customFormat="1" x14ac:dyDescent="0.2"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</row>
    <row r="124" spans="4:21" s="1" customFormat="1" x14ac:dyDescent="0.2"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</row>
    <row r="125" spans="4:21" s="1" customFormat="1" x14ac:dyDescent="0.2"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</row>
    <row r="126" spans="4:21" s="1" customFormat="1" x14ac:dyDescent="0.2"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</row>
    <row r="127" spans="4:21" s="1" customFormat="1" x14ac:dyDescent="0.2"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</row>
    <row r="128" spans="4:21" s="1" customFormat="1" x14ac:dyDescent="0.2"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</row>
    <row r="129" spans="4:21" s="1" customFormat="1" x14ac:dyDescent="0.2"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</row>
    <row r="130" spans="4:21" s="1" customFormat="1" x14ac:dyDescent="0.2"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</row>
    <row r="131" spans="4:21" s="1" customFormat="1" x14ac:dyDescent="0.2"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</row>
    <row r="132" spans="4:21" s="1" customFormat="1" x14ac:dyDescent="0.2"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</row>
    <row r="133" spans="4:21" s="1" customFormat="1" x14ac:dyDescent="0.2"/>
    <row r="134" spans="4:21" s="1" customFormat="1" x14ac:dyDescent="0.2"/>
    <row r="135" spans="4:21" s="1" customFormat="1" x14ac:dyDescent="0.2"/>
    <row r="136" spans="4:21" s="1" customFormat="1" x14ac:dyDescent="0.2"/>
    <row r="137" spans="4:21" s="1" customFormat="1" x14ac:dyDescent="0.2"/>
    <row r="138" spans="4:21" s="1" customFormat="1" x14ac:dyDescent="0.2"/>
    <row r="139" spans="4:21" s="1" customFormat="1" x14ac:dyDescent="0.2"/>
    <row r="140" spans="4:21" s="1" customFormat="1" x14ac:dyDescent="0.2"/>
    <row r="141" spans="4:21" s="1" customFormat="1" x14ac:dyDescent="0.2"/>
    <row r="142" spans="4:21" s="1" customFormat="1" x14ac:dyDescent="0.2"/>
    <row r="143" spans="4:21" s="1" customFormat="1" x14ac:dyDescent="0.2"/>
    <row r="144" spans="4:21" s="1" customFormat="1" x14ac:dyDescent="0.2"/>
  </sheetData>
  <mergeCells count="131"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L19:R19"/>
    <mergeCell ref="S19:U20"/>
    <mergeCell ref="L20:R20"/>
    <mergeCell ref="E21:G21"/>
    <mergeCell ref="L21:R21"/>
    <mergeCell ref="S21:U21"/>
    <mergeCell ref="D16:G16"/>
    <mergeCell ref="H16:J16"/>
    <mergeCell ref="D19:D20"/>
    <mergeCell ref="E19:G20"/>
    <mergeCell ref="I19:I20"/>
    <mergeCell ref="K19:K20"/>
    <mergeCell ref="D13:G13"/>
    <mergeCell ref="H13:J13"/>
    <mergeCell ref="D14:G14"/>
    <mergeCell ref="H14:J14"/>
    <mergeCell ref="D15:G15"/>
    <mergeCell ref="H15:J15"/>
    <mergeCell ref="S7:U7"/>
    <mergeCell ref="S8:U8"/>
    <mergeCell ref="D11:G11"/>
    <mergeCell ref="H11:J11"/>
    <mergeCell ref="D12:G12"/>
    <mergeCell ref="H12:J12"/>
  </mergeCells>
  <pageMargins left="0.43307086614173229" right="0.23622047244094491" top="0.62992125984251968" bottom="0.23622047244094491" header="0" footer="0"/>
  <pageSetup paperSize="9" scale="72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1D95-1CCB-415B-98EB-F78B68D5E203}">
  <sheetPr>
    <pageSetUpPr fitToPage="1"/>
  </sheetPr>
  <dimension ref="B1:F67"/>
  <sheetViews>
    <sheetView tabSelected="1" zoomScale="80" zoomScaleNormal="80" workbookViewId="0">
      <selection activeCell="H28" sqref="H28"/>
    </sheetView>
  </sheetViews>
  <sheetFormatPr defaultRowHeight="12.75" x14ac:dyDescent="0.2"/>
  <cols>
    <col min="1" max="1" width="4.42578125" customWidth="1"/>
    <col min="2" max="2" width="47.7109375" customWidth="1"/>
    <col min="3" max="3" width="3" customWidth="1"/>
    <col min="4" max="4" width="47.7109375" customWidth="1"/>
    <col min="5" max="5" width="3" customWidth="1"/>
    <col min="6" max="6" width="47.7109375" customWidth="1"/>
  </cols>
  <sheetData>
    <row r="1" spans="2:6" x14ac:dyDescent="0.2">
      <c r="B1" t="s">
        <v>62</v>
      </c>
    </row>
    <row r="2" spans="2:6" x14ac:dyDescent="0.2">
      <c r="B2" t="s">
        <v>65</v>
      </c>
    </row>
    <row r="3" spans="2:6" x14ac:dyDescent="0.2">
      <c r="B3" t="s">
        <v>63</v>
      </c>
    </row>
    <row r="5" spans="2:6" x14ac:dyDescent="0.2">
      <c r="B5" s="67">
        <v>43985</v>
      </c>
      <c r="D5" s="67">
        <v>43997</v>
      </c>
      <c r="F5" s="67">
        <v>44012</v>
      </c>
    </row>
    <row r="6" spans="2:6" x14ac:dyDescent="0.2">
      <c r="B6" s="64"/>
      <c r="D6" s="66"/>
      <c r="F6" s="66"/>
    </row>
    <row r="7" spans="2:6" x14ac:dyDescent="0.2">
      <c r="B7" s="64"/>
      <c r="D7" s="64"/>
      <c r="F7" s="64"/>
    </row>
    <row r="8" spans="2:6" x14ac:dyDescent="0.2">
      <c r="B8" s="64"/>
      <c r="D8" s="64"/>
      <c r="F8" s="64"/>
    </row>
    <row r="9" spans="2:6" x14ac:dyDescent="0.2">
      <c r="B9" s="64"/>
      <c r="D9" s="64"/>
      <c r="F9" s="64"/>
    </row>
    <row r="10" spans="2:6" x14ac:dyDescent="0.2">
      <c r="B10" s="64"/>
      <c r="D10" s="64"/>
      <c r="F10" s="64"/>
    </row>
    <row r="11" spans="2:6" x14ac:dyDescent="0.2">
      <c r="B11" s="64"/>
      <c r="D11" s="64"/>
      <c r="F11" s="64"/>
    </row>
    <row r="12" spans="2:6" x14ac:dyDescent="0.2">
      <c r="B12" s="64"/>
      <c r="D12" s="64"/>
      <c r="F12" s="64"/>
    </row>
    <row r="13" spans="2:6" x14ac:dyDescent="0.2">
      <c r="B13" s="64"/>
      <c r="D13" s="64"/>
      <c r="F13" s="64"/>
    </row>
    <row r="14" spans="2:6" x14ac:dyDescent="0.2">
      <c r="B14" s="64"/>
      <c r="D14" s="64"/>
      <c r="F14" s="64"/>
    </row>
    <row r="15" spans="2:6" x14ac:dyDescent="0.2">
      <c r="B15" s="64"/>
      <c r="D15" s="64"/>
      <c r="F15" s="64"/>
    </row>
    <row r="16" spans="2:6" x14ac:dyDescent="0.2">
      <c r="B16" s="64"/>
      <c r="D16" s="64"/>
      <c r="F16" s="64"/>
    </row>
    <row r="17" spans="2:6" x14ac:dyDescent="0.2">
      <c r="B17" s="64"/>
      <c r="D17" s="64"/>
      <c r="F17" s="64"/>
    </row>
    <row r="18" spans="2:6" x14ac:dyDescent="0.2">
      <c r="B18" s="64"/>
      <c r="D18" s="64"/>
      <c r="F18" s="64"/>
    </row>
    <row r="19" spans="2:6" x14ac:dyDescent="0.2">
      <c r="B19" s="64"/>
      <c r="D19" s="64"/>
      <c r="F19" s="64"/>
    </row>
    <row r="20" spans="2:6" x14ac:dyDescent="0.2">
      <c r="B20" s="64"/>
      <c r="D20" s="64"/>
      <c r="F20" s="64"/>
    </row>
    <row r="21" spans="2:6" x14ac:dyDescent="0.2">
      <c r="B21" s="64"/>
      <c r="D21" s="64"/>
      <c r="F21" s="64"/>
    </row>
    <row r="22" spans="2:6" x14ac:dyDescent="0.2">
      <c r="B22" s="64"/>
      <c r="D22" s="64"/>
      <c r="F22" s="64"/>
    </row>
    <row r="23" spans="2:6" x14ac:dyDescent="0.2">
      <c r="B23" s="64"/>
      <c r="D23" s="64"/>
      <c r="F23" s="64"/>
    </row>
    <row r="24" spans="2:6" x14ac:dyDescent="0.2">
      <c r="B24" s="64"/>
      <c r="D24" s="64"/>
      <c r="F24" s="64"/>
    </row>
    <row r="25" spans="2:6" x14ac:dyDescent="0.2">
      <c r="B25" s="64"/>
      <c r="D25" s="64"/>
      <c r="F25" s="64"/>
    </row>
    <row r="26" spans="2:6" x14ac:dyDescent="0.2">
      <c r="B26" s="64"/>
      <c r="D26" s="64"/>
      <c r="F26" s="64"/>
    </row>
    <row r="27" spans="2:6" x14ac:dyDescent="0.2">
      <c r="B27" s="64"/>
      <c r="D27" s="64"/>
      <c r="F27" s="64"/>
    </row>
    <row r="28" spans="2:6" x14ac:dyDescent="0.2">
      <c r="B28" s="64"/>
      <c r="D28" s="64"/>
      <c r="F28" s="64"/>
    </row>
    <row r="29" spans="2:6" x14ac:dyDescent="0.2">
      <c r="B29" s="64"/>
      <c r="D29" s="64"/>
      <c r="F29" s="64"/>
    </row>
    <row r="30" spans="2:6" x14ac:dyDescent="0.2">
      <c r="B30" s="64"/>
      <c r="D30" s="64"/>
      <c r="F30" s="64"/>
    </row>
    <row r="31" spans="2:6" x14ac:dyDescent="0.2">
      <c r="B31" s="64"/>
      <c r="D31" s="64"/>
      <c r="F31" s="64"/>
    </row>
    <row r="32" spans="2:6" x14ac:dyDescent="0.2">
      <c r="B32" s="64"/>
      <c r="D32" s="64"/>
      <c r="F32" s="64"/>
    </row>
    <row r="33" spans="2:6" x14ac:dyDescent="0.2">
      <c r="B33" s="64"/>
      <c r="D33" s="64"/>
      <c r="F33" s="64"/>
    </row>
    <row r="34" spans="2:6" x14ac:dyDescent="0.2">
      <c r="B34" s="64"/>
      <c r="D34" s="64"/>
      <c r="F34" s="64"/>
    </row>
    <row r="35" spans="2:6" x14ac:dyDescent="0.2">
      <c r="B35" s="64"/>
      <c r="D35" s="64"/>
      <c r="F35" s="64"/>
    </row>
    <row r="36" spans="2:6" x14ac:dyDescent="0.2">
      <c r="B36" s="64"/>
      <c r="D36" s="64"/>
      <c r="F36" s="64"/>
    </row>
    <row r="37" spans="2:6" x14ac:dyDescent="0.2">
      <c r="B37" s="64"/>
      <c r="D37" s="64"/>
      <c r="F37" s="64"/>
    </row>
    <row r="38" spans="2:6" x14ac:dyDescent="0.2">
      <c r="B38" s="64"/>
      <c r="D38" s="64"/>
      <c r="F38" s="64"/>
    </row>
    <row r="39" spans="2:6" x14ac:dyDescent="0.2">
      <c r="B39" s="64"/>
      <c r="D39" s="64"/>
      <c r="F39" s="64"/>
    </row>
    <row r="40" spans="2:6" x14ac:dyDescent="0.2">
      <c r="B40" s="64"/>
      <c r="D40" s="64"/>
      <c r="F40" s="64"/>
    </row>
    <row r="41" spans="2:6" x14ac:dyDescent="0.2">
      <c r="B41" s="64"/>
      <c r="D41" s="64"/>
      <c r="F41" s="64"/>
    </row>
    <row r="42" spans="2:6" x14ac:dyDescent="0.2">
      <c r="B42" s="64"/>
      <c r="D42" s="64"/>
      <c r="F42" s="64"/>
    </row>
    <row r="43" spans="2:6" x14ac:dyDescent="0.2">
      <c r="B43" s="64"/>
      <c r="D43" s="64"/>
      <c r="F43" s="64"/>
    </row>
    <row r="44" spans="2:6" x14ac:dyDescent="0.2">
      <c r="B44" s="64"/>
      <c r="D44" s="64"/>
      <c r="F44" s="64"/>
    </row>
    <row r="45" spans="2:6" x14ac:dyDescent="0.2">
      <c r="B45" s="64"/>
      <c r="D45" s="64"/>
      <c r="F45" s="64"/>
    </row>
    <row r="46" spans="2:6" x14ac:dyDescent="0.2">
      <c r="B46" s="64"/>
      <c r="D46" s="64"/>
      <c r="F46" s="64"/>
    </row>
    <row r="47" spans="2:6" x14ac:dyDescent="0.2">
      <c r="B47" s="64"/>
      <c r="D47" s="64"/>
      <c r="F47" s="64"/>
    </row>
    <row r="48" spans="2:6" x14ac:dyDescent="0.2">
      <c r="B48" s="64"/>
      <c r="D48" s="64"/>
      <c r="F48" s="64"/>
    </row>
    <row r="49" spans="2:6" x14ac:dyDescent="0.2">
      <c r="B49" s="64"/>
      <c r="D49" s="64"/>
      <c r="F49" s="64"/>
    </row>
    <row r="50" spans="2:6" x14ac:dyDescent="0.2">
      <c r="B50" s="64"/>
      <c r="D50" s="64"/>
      <c r="F50" s="64"/>
    </row>
    <row r="51" spans="2:6" x14ac:dyDescent="0.2">
      <c r="B51" s="64"/>
      <c r="D51" s="64"/>
      <c r="F51" s="64"/>
    </row>
    <row r="52" spans="2:6" x14ac:dyDescent="0.2">
      <c r="B52" s="64"/>
      <c r="D52" s="64"/>
      <c r="F52" s="64"/>
    </row>
    <row r="53" spans="2:6" x14ac:dyDescent="0.2">
      <c r="B53" s="64"/>
      <c r="D53" s="64"/>
      <c r="F53" s="64"/>
    </row>
    <row r="54" spans="2:6" x14ac:dyDescent="0.2">
      <c r="B54" s="64"/>
      <c r="D54" s="64"/>
      <c r="F54" s="64"/>
    </row>
    <row r="55" spans="2:6" x14ac:dyDescent="0.2">
      <c r="B55" s="64"/>
      <c r="D55" s="64"/>
      <c r="F55" s="64"/>
    </row>
    <row r="56" spans="2:6" x14ac:dyDescent="0.2">
      <c r="B56" s="64"/>
      <c r="D56" s="64"/>
      <c r="F56" s="64"/>
    </row>
    <row r="57" spans="2:6" x14ac:dyDescent="0.2">
      <c r="B57" s="64"/>
      <c r="D57" s="64"/>
      <c r="F57" s="64"/>
    </row>
    <row r="58" spans="2:6" x14ac:dyDescent="0.2">
      <c r="B58" s="64"/>
      <c r="D58" s="64"/>
      <c r="F58" s="64"/>
    </row>
    <row r="59" spans="2:6" x14ac:dyDescent="0.2">
      <c r="B59" s="64"/>
      <c r="D59" s="64"/>
      <c r="F59" s="64"/>
    </row>
    <row r="60" spans="2:6" x14ac:dyDescent="0.2">
      <c r="B60" s="64"/>
      <c r="D60" s="64"/>
      <c r="F60" s="64"/>
    </row>
    <row r="61" spans="2:6" x14ac:dyDescent="0.2">
      <c r="B61" s="64"/>
      <c r="D61" s="64"/>
      <c r="F61" s="64"/>
    </row>
    <row r="62" spans="2:6" x14ac:dyDescent="0.2">
      <c r="B62" s="64"/>
      <c r="D62" s="64"/>
      <c r="F62" s="64"/>
    </row>
    <row r="63" spans="2:6" x14ac:dyDescent="0.2">
      <c r="B63" s="64"/>
      <c r="D63" s="64"/>
      <c r="F63" s="64"/>
    </row>
    <row r="64" spans="2:6" x14ac:dyDescent="0.2">
      <c r="B64" s="64"/>
      <c r="D64" s="64"/>
      <c r="F64" s="64"/>
    </row>
    <row r="65" spans="2:6" x14ac:dyDescent="0.2">
      <c r="B65" s="64"/>
      <c r="D65" s="64"/>
      <c r="F65" s="64"/>
    </row>
    <row r="66" spans="2:6" x14ac:dyDescent="0.2">
      <c r="B66" s="64"/>
      <c r="D66" s="64"/>
      <c r="F66" s="64"/>
    </row>
    <row r="67" spans="2:6" x14ac:dyDescent="0.2">
      <c r="B67" s="65"/>
      <c r="D67" s="65"/>
      <c r="F67" s="65"/>
    </row>
  </sheetData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BG-8460-IL</vt:lpstr>
      <vt:lpstr>Photo</vt:lpstr>
      <vt:lpstr>'BG-8460-IL'!Print_Area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Nur Susanto</dc:creator>
  <cp:lastModifiedBy>dwi.susanto@trakindo</cp:lastModifiedBy>
  <cp:lastPrinted>2020-03-11T01:21:04Z</cp:lastPrinted>
  <dcterms:created xsi:type="dcterms:W3CDTF">2019-01-18T01:20:21Z</dcterms:created>
  <dcterms:modified xsi:type="dcterms:W3CDTF">2020-07-31T09:01:47Z</dcterms:modified>
</cp:coreProperties>
</file>