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JUNG ENIM 0F63\ECV TCAR ILK TGE 2020\VER 2021\"/>
    </mc:Choice>
  </mc:AlternateContent>
  <xr:revisionPtr revIDLastSave="0" documentId="13_ncr:1_{5E1F41F4-F1C8-4A4D-A4DB-170F0D9891B4}" xr6:coauthVersionLast="47" xr6:coauthVersionMax="47" xr10:uidLastSave="{00000000-0000-0000-0000-000000000000}"/>
  <bookViews>
    <workbookView xWindow="-120" yWindow="-120" windowWidth="20730" windowHeight="11160" activeTab="2" xr2:uid="{2A408062-46E5-4AF4-8641-899E1182581F}"/>
  </bookViews>
  <sheets>
    <sheet name="BG-8460-IL" sheetId="6" r:id="rId1"/>
    <sheet name="Photo" sheetId="7" r:id="rId2"/>
    <sheet name="BG-8161-NI-TU525" sheetId="8" r:id="rId3"/>
    <sheet name="BG-9086-NI-TU204" sheetId="9" r:id="rId4"/>
    <sheet name="BG-8252-DP-TU206" sheetId="10" r:id="rId5"/>
  </sheets>
  <definedNames>
    <definedName name="_xlnm.Print_Area" localSheetId="2">'BG-8161-NI-TU525'!$B$2:$W$71</definedName>
    <definedName name="_xlnm.Print_Area" localSheetId="4">'BG-8252-DP-TU206'!$B$2:$W$71</definedName>
    <definedName name="_xlnm.Print_Area" localSheetId="0">'BG-8460-IL'!$B$2:$W$71</definedName>
    <definedName name="_xlnm.Print_Area" localSheetId="3">'BG-9086-NI-TU204'!$B$2:$W$71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0" l="1"/>
  <c r="S52" i="10"/>
  <c r="R62" i="10" s="1"/>
  <c r="K52" i="10"/>
  <c r="J52" i="10"/>
  <c r="R57" i="10" s="1"/>
  <c r="I52" i="10"/>
  <c r="R56" i="10" s="1"/>
  <c r="H52" i="10"/>
  <c r="K60" i="10" s="1"/>
  <c r="K61" i="10" s="1"/>
  <c r="D22" i="10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K59" i="9"/>
  <c r="R54" i="9"/>
  <c r="S52" i="9"/>
  <c r="R62" i="9" s="1"/>
  <c r="K52" i="9"/>
  <c r="J52" i="9"/>
  <c r="R57" i="9" s="1"/>
  <c r="I52" i="9"/>
  <c r="R56" i="9" s="1"/>
  <c r="R63" i="9" s="1"/>
  <c r="H52" i="9"/>
  <c r="K60" i="9" s="1"/>
  <c r="D24" i="9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23" i="9"/>
  <c r="D22" i="9"/>
  <c r="K59" i="8"/>
  <c r="S52" i="8"/>
  <c r="R62" i="8" s="1"/>
  <c r="K52" i="8"/>
  <c r="J52" i="8"/>
  <c r="R57" i="8" s="1"/>
  <c r="I52" i="8"/>
  <c r="R56" i="8" s="1"/>
  <c r="H52" i="8"/>
  <c r="K60" i="8" s="1"/>
  <c r="D22" i="8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K59" i="6"/>
  <c r="S52" i="6"/>
  <c r="R54" i="6" s="1"/>
  <c r="K52" i="6"/>
  <c r="J52" i="6"/>
  <c r="R57" i="6" s="1"/>
  <c r="I52" i="6"/>
  <c r="R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R54" i="10" l="1"/>
  <c r="R63" i="10"/>
  <c r="K61" i="9"/>
  <c r="R54" i="8"/>
  <c r="K61" i="8"/>
  <c r="R63" i="8"/>
  <c r="K61" i="6"/>
  <c r="R62" i="6"/>
  <c r="R63" i="6" l="1"/>
</calcChain>
</file>

<file path=xl/sharedStrings.xml><?xml version="1.0" encoding="utf-8"?>
<sst xmlns="http://schemas.openxmlformats.org/spreadsheetml/2006/main" count="328" uniqueCount="80">
  <si>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</si>
  <si>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</si>
  <si>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</si>
  <si>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</si>
  <si>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</si>
  <si>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</si>
  <si>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</si>
  <si>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</si>
  <si>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</si>
  <si>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</si>
  <si>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</si>
  <si>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</si>
  <si>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</si>
  <si>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</si>
  <si>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</si>
  <si>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</si>
  <si>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</si>
  <si>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</si>
  <si>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</si>
  <si>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</si>
  <si>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</si>
  <si>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</si>
  <si>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</si>
  <si>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</si>
  <si>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</si>
  <si>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</si>
  <si>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</si>
  <si>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</si>
  <si>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</si>
  <si>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</si>
  <si>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</si>
  <si>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</si>
  <si>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</si>
  <si>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</si>
  <si>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</si>
  <si>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</si>
  <si>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</si>
  <si>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</si>
  <si>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</si>
  <si>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</si>
  <si>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</si>
  <si>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</si>
  <si>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</si>
  <si>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</si>
  <si>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</si>
  <si>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</si>
  <si>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</si>
  <si>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</si>
  <si>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</si>
  <si>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</si>
  <si>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</si>
  <si>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</si>
  <si>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</si>
  <si>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</si>
  <si>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</si>
  <si>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</si>
  <si>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</si>
  <si>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</si>
  <si>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</si>
  <si>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</si>
  <si>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</si>
  <si>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</si>
  <si>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</si>
  <si>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2021</t>
  </si>
  <si>
    <t>BG8460IL</t>
  </si>
  <si>
    <t>B30</t>
  </si>
  <si>
    <t>Dexlite</t>
  </si>
  <si>
    <t>JULY</t>
  </si>
  <si>
    <t>Car wash</t>
  </si>
  <si>
    <t>: BG 8161 NI</t>
  </si>
  <si>
    <t>by me</t>
  </si>
  <si>
    <t>: SASPRIL L BONTOR</t>
  </si>
  <si>
    <t>: EKO NP</t>
  </si>
  <si>
    <t>ANDI RAHMANTO</t>
  </si>
  <si>
    <t>Andi CTS</t>
  </si>
  <si>
    <t>: BG 8252 DP</t>
  </si>
  <si>
    <t>: Rozi Fadli</t>
  </si>
  <si>
    <t>DNS</t>
  </si>
  <si>
    <t>: BG 9086 NI</t>
  </si>
  <si>
    <t>belum diganti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</si>
</sst>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167" fontId="0" fillId="0" borderId="26" xfId="0" applyNumberFormat="1" applyBorder="1" applyAlignment="1">
      <alignment horizontal="center"/>
    </xf>
    <xf numFmtId="0" fontId="7" fillId="4" borderId="0" xfId="0" applyFont="1" applyFill="1"/>
    <xf numFmtId="1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5</xdr:row>
      <xdr:rowOff>95248</xdr:rowOff>
    </xdr:from>
    <xdr:to>
      <xdr:col>1</xdr:col>
      <xdr:colOff>3135017</xdr:colOff>
      <xdr:row>14</xdr:row>
      <xdr:rowOff>29631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A58D1-6E3E-4F0A-AD8E-3D648D58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6" y="888998"/>
          <a:ext cx="3029184" cy="136313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15</xdr:row>
      <xdr:rowOff>137582</xdr:rowOff>
    </xdr:from>
    <xdr:to>
      <xdr:col>1</xdr:col>
      <xdr:colOff>3131494</xdr:colOff>
      <xdr:row>24</xdr:row>
      <xdr:rowOff>84667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1831E-CA59-4E6C-B790-3D4D63AA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416" y="2518832"/>
          <a:ext cx="3057411" cy="1375835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116416</xdr:rowOff>
    </xdr:from>
    <xdr:to>
      <xdr:col>3</xdr:col>
      <xdr:colOff>3064043</xdr:colOff>
      <xdr:row>19</xdr:row>
      <xdr:rowOff>96698</xdr:rowOff>
    </xdr:to>
    <xdr:pic>
      <xdr:nvPicPr>
        <xdr:cNvPr id="4" name="95360462-614d-4837-943d-cecbe745f3e9" descr="Image">
          <a:extLst>
            <a:ext uri="{FF2B5EF4-FFF2-40B4-BE49-F238E27FC236}">
              <a16:creationId xmlns:a16="http://schemas.microsoft.com/office/drawing/2014/main" id="{E5FBE7E4-D4B1-41F8-A260-998F19A1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0" y="910166"/>
          <a:ext cx="2937043" cy="220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20</xdr:row>
      <xdr:rowOff>84666</xdr:rowOff>
    </xdr:from>
    <xdr:to>
      <xdr:col>3</xdr:col>
      <xdr:colOff>3105150</xdr:colOff>
      <xdr:row>34</xdr:row>
      <xdr:rowOff>119591</xdr:rowOff>
    </xdr:to>
    <xdr:pic>
      <xdr:nvPicPr>
        <xdr:cNvPr id="5" name="c5960c33-6fd2-4a31-a716-6c4c39e266cc" descr="Image">
          <a:extLst>
            <a:ext uri="{FF2B5EF4-FFF2-40B4-BE49-F238E27FC236}">
              <a16:creationId xmlns:a16="http://schemas.microsoft.com/office/drawing/2014/main" id="{38C4109E-5BC1-4D49-AD34-F14E1A23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0" y="3259666"/>
          <a:ext cx="30099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105833</xdr:colOff>
      <xdr:row>36</xdr:row>
      <xdr:rowOff>0</xdr:rowOff>
    </xdr:from>
    <xdr:to>
      <xdr:col>3</xdr:col>
      <xdr:colOff>3042876</xdr:colOff>
      <xdr:row>49</xdr:row>
      <xdr:rowOff>139032</xdr:rowOff>
    </xdr:to>
    <xdr:pic>
      <xdr:nvPicPr>
        <xdr:cNvPr id="6" name="1996ace2-463f-4b01-9d45-8c5d4a935412" descr="Image">
          <a:extLst>
            <a:ext uri="{FF2B5EF4-FFF2-40B4-BE49-F238E27FC236}">
              <a16:creationId xmlns:a16="http://schemas.microsoft.com/office/drawing/2014/main" id="{98E228C3-BC1C-4E7B-AD5C-C6C60311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833" y="5715000"/>
          <a:ext cx="2937043" cy="220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95249</xdr:colOff>
      <xdr:row>51</xdr:row>
      <xdr:rowOff>116416</xdr:rowOff>
    </xdr:from>
    <xdr:to>
      <xdr:col>3</xdr:col>
      <xdr:colOff>3115027</xdr:colOff>
      <xdr:row>65</xdr:row>
      <xdr:rowOff>158749</xdr:rowOff>
    </xdr:to>
    <xdr:pic>
      <xdr:nvPicPr>
        <xdr:cNvPr id="7" name="3db5d78f-8545-432e-a701-61e85aff2c68" descr="Image">
          <a:extLst>
            <a:ext uri="{FF2B5EF4-FFF2-40B4-BE49-F238E27FC236}">
              <a16:creationId xmlns:a16="http://schemas.microsoft.com/office/drawing/2014/main" id="{2479856B-3536-4362-8CC3-5CFF064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49" y="8212666"/>
          <a:ext cx="3019778" cy="226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5</xdr:row>
      <xdr:rowOff>105832</xdr:rowOff>
    </xdr:from>
    <xdr:to>
      <xdr:col>5</xdr:col>
      <xdr:colOff>3097389</xdr:colOff>
      <xdr:row>19</xdr:row>
      <xdr:rowOff>158749</xdr:rowOff>
    </xdr:to>
    <xdr:pic>
      <xdr:nvPicPr>
        <xdr:cNvPr id="8" name="95e8e13a-6828-4725-bfbb-614615389d9e" descr="Image">
          <a:extLst>
            <a:ext uri="{FF2B5EF4-FFF2-40B4-BE49-F238E27FC236}">
              <a16:creationId xmlns:a16="http://schemas.microsoft.com/office/drawing/2014/main" id="{72036D33-B931-4DEC-88AD-27AA3FD5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899582"/>
          <a:ext cx="3033889" cy="227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74082</xdr:colOff>
      <xdr:row>21</xdr:row>
      <xdr:rowOff>23813</xdr:rowOff>
    </xdr:from>
    <xdr:to>
      <xdr:col>5</xdr:col>
      <xdr:colOff>3005666</xdr:colOff>
      <xdr:row>35</xdr:row>
      <xdr:rowOff>1</xdr:rowOff>
    </xdr:to>
    <xdr:pic>
      <xdr:nvPicPr>
        <xdr:cNvPr id="9" name="9c1d60db-1afe-46db-964f-846e521b0a64" descr="Image">
          <a:extLst>
            <a:ext uri="{FF2B5EF4-FFF2-40B4-BE49-F238E27FC236}">
              <a16:creationId xmlns:a16="http://schemas.microsoft.com/office/drawing/2014/main" id="{4876A71C-9C81-42AF-993D-4CC6DC8F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2" y="3357563"/>
          <a:ext cx="2931584" cy="219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52916</xdr:colOff>
      <xdr:row>36</xdr:row>
      <xdr:rowOff>15874</xdr:rowOff>
    </xdr:from>
    <xdr:to>
      <xdr:col>5</xdr:col>
      <xdr:colOff>3079750</xdr:colOff>
      <xdr:row>50</xdr:row>
      <xdr:rowOff>63500</xdr:rowOff>
    </xdr:to>
    <xdr:pic>
      <xdr:nvPicPr>
        <xdr:cNvPr id="10" name="43accef3-7158-40e3-a075-55e3ef9b221d" descr="Image">
          <a:extLst>
            <a:ext uri="{FF2B5EF4-FFF2-40B4-BE49-F238E27FC236}">
              <a16:creationId xmlns:a16="http://schemas.microsoft.com/office/drawing/2014/main" id="{D207349C-19A4-4B79-BD9B-9FFBA6D5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666" y="5730874"/>
          <a:ext cx="3026834" cy="2270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51</xdr:row>
      <xdr:rowOff>74083</xdr:rowOff>
    </xdr:from>
    <xdr:to>
      <xdr:col>5</xdr:col>
      <xdr:colOff>3100917</xdr:colOff>
      <xdr:row>65</xdr:row>
      <xdr:rowOff>129646</xdr:rowOff>
    </xdr:to>
    <xdr:pic>
      <xdr:nvPicPr>
        <xdr:cNvPr id="11" name="968d2d9a-1a16-4f5e-adb9-7509f702d60b" descr="Image">
          <a:extLst>
            <a:ext uri="{FF2B5EF4-FFF2-40B4-BE49-F238E27FC236}">
              <a16:creationId xmlns:a16="http://schemas.microsoft.com/office/drawing/2014/main" id="{59BD7975-B879-447B-AC6B-7EE9391C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59927" y="7790656"/>
          <a:ext cx="2278063" cy="303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74084</xdr:colOff>
      <xdr:row>5</xdr:row>
      <xdr:rowOff>126999</xdr:rowOff>
    </xdr:from>
    <xdr:to>
      <xdr:col>7</xdr:col>
      <xdr:colOff>3150307</xdr:colOff>
      <xdr:row>20</xdr:row>
      <xdr:rowOff>52916</xdr:rowOff>
    </xdr:to>
    <xdr:pic>
      <xdr:nvPicPr>
        <xdr:cNvPr id="12" name="c5f3afe9-914f-4248-bdfa-7406ff754ebf" descr="Image">
          <a:extLst>
            <a:ext uri="{FF2B5EF4-FFF2-40B4-BE49-F238E27FC236}">
              <a16:creationId xmlns:a16="http://schemas.microsoft.com/office/drawing/2014/main" id="{240F7C89-2F7D-4C0C-BC16-B186491D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424584" y="920749"/>
          <a:ext cx="3076223" cy="230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52917</xdr:colOff>
      <xdr:row>21</xdr:row>
      <xdr:rowOff>31751</xdr:rowOff>
    </xdr:from>
    <xdr:to>
      <xdr:col>7</xdr:col>
      <xdr:colOff>3143248</xdr:colOff>
      <xdr:row>35</xdr:row>
      <xdr:rowOff>126999</xdr:rowOff>
    </xdr:to>
    <xdr:pic>
      <xdr:nvPicPr>
        <xdr:cNvPr id="13" name="4079d093-5a1d-4daa-929d-b747c3eb7057" descr="Image">
          <a:extLst>
            <a:ext uri="{FF2B5EF4-FFF2-40B4-BE49-F238E27FC236}">
              <a16:creationId xmlns:a16="http://schemas.microsoft.com/office/drawing/2014/main" id="{3F82DBF0-7EEB-4E25-953A-34FDF972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789709" y="2979209"/>
          <a:ext cx="2317748" cy="309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EA48706-5B90-4612-A5DA-1D6DB5EF6E85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92B7CBC-2573-46D4-A23A-0B06DBE7407D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BA484078-7D85-4D83-9414-6337E3BD91B0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F996C40-1A07-4EC6-9B1E-629AE61EDEA0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2AEF204-579F-4B74-A815-6513FCCA27A8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11CEE31-FD59-41A0-BC55-27FBDC4A0172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FED0F1BA-928E-429F-A6E3-86F22C86CAD5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23</xdr:col>
      <xdr:colOff>595313</xdr:colOff>
      <xdr:row>2</xdr:row>
      <xdr:rowOff>11905</xdr:rowOff>
    </xdr:from>
    <xdr:to>
      <xdr:col>30</xdr:col>
      <xdr:colOff>307250</xdr:colOff>
      <xdr:row>20</xdr:row>
      <xdr:rowOff>200201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5FCC6B-F405-49ED-AD5E-1CC4499C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63" y="178593"/>
          <a:ext cx="4010093" cy="2998171"/>
        </a:xfrm>
        <a:prstGeom prst="rect">
          <a:avLst/>
        </a:prstGeom>
      </xdr:spPr>
    </xdr:pic>
    <xdr:clientData/>
  </xdr:twoCellAnchor>
  <xdr:twoCellAnchor editAs="oneCell">
    <xdr:from>
      <xdr:col>30</xdr:col>
      <xdr:colOff>440531</xdr:colOff>
      <xdr:row>3</xdr:row>
      <xdr:rowOff>0</xdr:rowOff>
    </xdr:from>
    <xdr:to>
      <xdr:col>37</xdr:col>
      <xdr:colOff>95250</xdr:colOff>
      <xdr:row>20</xdr:row>
      <xdr:rowOff>166688</xdr:rowOff>
    </xdr:to>
    <xdr:pic>
      <xdr:nvPicPr>
        <xdr:cNvPr id="10" name="2a13c128-069c-498e-a32b-a27356762578" descr="Image">
          <a:extLst>
            <a:ext uri="{FF2B5EF4-FFF2-40B4-BE49-F238E27FC236}">
              <a16:creationId xmlns:a16="http://schemas.microsoft.com/office/drawing/2014/main" id="{BF18A731-2C1B-4500-AA6F-4D9A95F3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7437" y="214313"/>
          <a:ext cx="3905251" cy="292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250031</xdr:colOff>
      <xdr:row>3</xdr:row>
      <xdr:rowOff>35718</xdr:rowOff>
    </xdr:from>
    <xdr:to>
      <xdr:col>43</xdr:col>
      <xdr:colOff>452437</xdr:colOff>
      <xdr:row>20</xdr:row>
      <xdr:rowOff>157757</xdr:rowOff>
    </xdr:to>
    <xdr:pic>
      <xdr:nvPicPr>
        <xdr:cNvPr id="11" name="1331cc24-b98f-47e1-8ddd-6ffff858226d" descr="Image">
          <a:extLst>
            <a:ext uri="{FF2B5EF4-FFF2-40B4-BE49-F238E27FC236}">
              <a16:creationId xmlns:a16="http://schemas.microsoft.com/office/drawing/2014/main" id="{E833B63D-2CAB-427E-9BC7-69DC7E15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7469" y="250031"/>
          <a:ext cx="3845718" cy="288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4C59797-6174-43C6-9DA3-40DF7FE42E9B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2231988-CD5B-4120-ACE1-28F92B3BE269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452C5161-2BA0-41F1-9343-5DA7CFCAB8CF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2ED21262-F0AC-4039-8B38-BF4B65D85D79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D944C8CE-21E2-459F-9929-C2A49180E56C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47A4DCA3-F235-4123-B2B6-8DB2073FEB28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6C2E3129-7D5A-4C61-9A23-6F5D496EFDC5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37</xdr:col>
      <xdr:colOff>250031</xdr:colOff>
      <xdr:row>3</xdr:row>
      <xdr:rowOff>35718</xdr:rowOff>
    </xdr:from>
    <xdr:to>
      <xdr:col>43</xdr:col>
      <xdr:colOff>452437</xdr:colOff>
      <xdr:row>20</xdr:row>
      <xdr:rowOff>157757</xdr:rowOff>
    </xdr:to>
    <xdr:pic>
      <xdr:nvPicPr>
        <xdr:cNvPr id="11" name="1331cc24-b98f-47e1-8ddd-6ffff858226d" descr="Image">
          <a:extLst>
            <a:ext uri="{FF2B5EF4-FFF2-40B4-BE49-F238E27FC236}">
              <a16:creationId xmlns:a16="http://schemas.microsoft.com/office/drawing/2014/main" id="{B30711F1-C7E3-4287-9ED5-E72948B8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0806" y="245268"/>
          <a:ext cx="3860006" cy="287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AE6E7A5-1D57-4788-840E-0F6D4FD3F869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620D158-599F-48F5-AA98-D81E4DDF018F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DBFF9EEC-6FFC-461E-819F-5E9D72221970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A3EB67A-8A92-42C0-B54A-31693796C55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78ED914A-E33B-47EB-B0E4-ECE02DC04811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67308A82-B17F-4753-AFA6-955C75698C51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2E7E1CAF-2808-457A-A450-26F1AD28E4D6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37</xdr:col>
      <xdr:colOff>250031</xdr:colOff>
      <xdr:row>3</xdr:row>
      <xdr:rowOff>35718</xdr:rowOff>
    </xdr:from>
    <xdr:to>
      <xdr:col>43</xdr:col>
      <xdr:colOff>452437</xdr:colOff>
      <xdr:row>20</xdr:row>
      <xdr:rowOff>157757</xdr:rowOff>
    </xdr:to>
    <xdr:pic>
      <xdr:nvPicPr>
        <xdr:cNvPr id="9" name="1331cc24-b98f-47e1-8ddd-6ffff858226d" descr="Image">
          <a:extLst>
            <a:ext uri="{FF2B5EF4-FFF2-40B4-BE49-F238E27FC236}">
              <a16:creationId xmlns:a16="http://schemas.microsoft.com/office/drawing/2014/main" id="{1C66CE21-9375-4EF4-9F5C-1213E62A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0806" y="245268"/>
          <a:ext cx="3860006" cy="287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opLeftCell="A31" zoomScale="80" zoomScaleNormal="80" workbookViewId="0">
      <selection activeCell="Z24" sqref="Z24:Z25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80" t="s">
        <v>67</v>
      </c>
      <c r="T7" s="80"/>
      <c r="U7" s="8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80" t="s">
        <v>63</v>
      </c>
      <c r="T8" s="80"/>
      <c r="U8" s="8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8" t="s">
        <v>4</v>
      </c>
      <c r="E11" s="78"/>
      <c r="F11" s="78"/>
      <c r="G11" s="78"/>
      <c r="H11" s="79" t="s">
        <v>59</v>
      </c>
      <c r="I11" s="79"/>
      <c r="J11" s="7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8" t="s">
        <v>5</v>
      </c>
      <c r="E12" s="78"/>
      <c r="F12" s="78"/>
      <c r="G12" s="78"/>
      <c r="H12" s="79" t="s">
        <v>57</v>
      </c>
      <c r="I12" s="79"/>
      <c r="J12" s="7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8" t="s">
        <v>10</v>
      </c>
      <c r="E13" s="78"/>
      <c r="F13" s="78"/>
      <c r="G13" s="78"/>
      <c r="H13" s="79" t="s">
        <v>11</v>
      </c>
      <c r="I13" s="79"/>
      <c r="J13" s="7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8" t="s">
        <v>12</v>
      </c>
      <c r="E14" s="78"/>
      <c r="F14" s="78"/>
      <c r="G14" s="78"/>
      <c r="H14" s="79" t="s">
        <v>13</v>
      </c>
      <c r="I14" s="79"/>
      <c r="J14" s="7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8" t="s">
        <v>21</v>
      </c>
      <c r="E15" s="78"/>
      <c r="F15" s="78"/>
      <c r="G15" s="78"/>
      <c r="H15" s="79" t="s">
        <v>22</v>
      </c>
      <c r="I15" s="79"/>
      <c r="J15" s="7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8" t="s">
        <v>23</v>
      </c>
      <c r="E16" s="78"/>
      <c r="F16" s="78"/>
      <c r="G16" s="78"/>
      <c r="H16" s="79" t="s">
        <v>58</v>
      </c>
      <c r="I16" s="79"/>
      <c r="J16" s="79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6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6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6" ht="19.5" customHeight="1" x14ac:dyDescent="0.2">
      <c r="B19" s="3"/>
      <c r="C19" s="5"/>
      <c r="D19" s="98" t="s">
        <v>26</v>
      </c>
      <c r="E19" s="100" t="s">
        <v>27</v>
      </c>
      <c r="F19" s="101"/>
      <c r="G19" s="102"/>
      <c r="H19" s="61" t="s">
        <v>28</v>
      </c>
      <c r="I19" s="98" t="s">
        <v>29</v>
      </c>
      <c r="J19" s="61" t="s">
        <v>30</v>
      </c>
      <c r="K19" s="98" t="s">
        <v>29</v>
      </c>
      <c r="L19" s="81" t="s">
        <v>31</v>
      </c>
      <c r="M19" s="81"/>
      <c r="N19" s="81"/>
      <c r="O19" s="81"/>
      <c r="P19" s="81"/>
      <c r="Q19" s="81"/>
      <c r="R19" s="82"/>
      <c r="S19" s="83" t="s">
        <v>29</v>
      </c>
      <c r="T19" s="81"/>
      <c r="U19" s="82"/>
      <c r="V19" s="6"/>
      <c r="W19" s="4"/>
    </row>
    <row r="20" spans="2:26" ht="14.25" customHeight="1" x14ac:dyDescent="0.2">
      <c r="B20" s="3"/>
      <c r="C20" s="5"/>
      <c r="D20" s="99"/>
      <c r="E20" s="103"/>
      <c r="F20" s="85"/>
      <c r="G20" s="104"/>
      <c r="H20" s="62" t="s">
        <v>32</v>
      </c>
      <c r="I20" s="99"/>
      <c r="J20" s="62" t="s">
        <v>32</v>
      </c>
      <c r="K20" s="99"/>
      <c r="L20" s="87" t="s">
        <v>33</v>
      </c>
      <c r="M20" s="87"/>
      <c r="N20" s="87"/>
      <c r="O20" s="87"/>
      <c r="P20" s="87"/>
      <c r="Q20" s="87"/>
      <c r="R20" s="88"/>
      <c r="S20" s="84"/>
      <c r="T20" s="85"/>
      <c r="U20" s="86"/>
      <c r="V20" s="6"/>
      <c r="W20" s="4"/>
    </row>
    <row r="21" spans="2:26" ht="18" customHeight="1" x14ac:dyDescent="0.2">
      <c r="B21" s="3"/>
      <c r="C21" s="5"/>
      <c r="D21" s="24">
        <v>1</v>
      </c>
      <c r="E21" s="89"/>
      <c r="F21" s="90"/>
      <c r="G21" s="91"/>
      <c r="H21" s="25"/>
      <c r="I21" s="26"/>
      <c r="J21" s="27"/>
      <c r="K21" s="28"/>
      <c r="L21" s="92"/>
      <c r="M21" s="93"/>
      <c r="N21" s="93"/>
      <c r="O21" s="93"/>
      <c r="P21" s="93"/>
      <c r="Q21" s="93"/>
      <c r="R21" s="94"/>
      <c r="S21" s="95"/>
      <c r="T21" s="96"/>
      <c r="U21" s="97"/>
      <c r="V21" s="6"/>
      <c r="W21" s="4"/>
      <c r="X21" s="68"/>
      <c r="Y21" s="68"/>
    </row>
    <row r="22" spans="2:26" ht="18" customHeight="1" x14ac:dyDescent="0.2">
      <c r="B22" s="3"/>
      <c r="C22" s="5"/>
      <c r="D22" s="24">
        <f t="shared" ref="D22:D50" si="0">D21+1</f>
        <v>2</v>
      </c>
      <c r="E22" s="89">
        <v>32429</v>
      </c>
      <c r="F22" s="90"/>
      <c r="G22" s="91"/>
      <c r="H22" s="25">
        <v>15.4</v>
      </c>
      <c r="I22" s="26">
        <v>150000</v>
      </c>
      <c r="J22" s="27"/>
      <c r="K22" s="28"/>
      <c r="L22" s="92"/>
      <c r="M22" s="93"/>
      <c r="N22" s="93"/>
      <c r="O22" s="93"/>
      <c r="P22" s="93"/>
      <c r="Q22" s="93"/>
      <c r="R22" s="94"/>
      <c r="S22" s="95"/>
      <c r="T22" s="96"/>
      <c r="U22" s="97"/>
      <c r="V22" s="6"/>
      <c r="W22" s="4"/>
      <c r="X22" s="1" t="s">
        <v>66</v>
      </c>
      <c r="Y22" s="1" t="s">
        <v>74</v>
      </c>
      <c r="Z22" s="68" t="s">
        <v>79</v>
      </c>
    </row>
    <row r="23" spans="2:26" ht="18" customHeight="1" x14ac:dyDescent="0.2">
      <c r="B23" s="3"/>
      <c r="C23" s="5"/>
      <c r="D23" s="24">
        <f t="shared" si="0"/>
        <v>3</v>
      </c>
      <c r="E23" s="89"/>
      <c r="F23" s="90"/>
      <c r="G23" s="91"/>
      <c r="H23" s="25"/>
      <c r="I23" s="26"/>
      <c r="J23" s="27"/>
      <c r="K23" s="28"/>
      <c r="L23" s="92"/>
      <c r="M23" s="93"/>
      <c r="N23" s="93"/>
      <c r="O23" s="93"/>
      <c r="P23" s="93"/>
      <c r="Q23" s="93"/>
      <c r="R23" s="94"/>
      <c r="S23" s="95"/>
      <c r="T23" s="96"/>
      <c r="U23" s="97"/>
      <c r="V23" s="6"/>
      <c r="W23" s="4"/>
      <c r="X23" s="68"/>
      <c r="Y23" s="68"/>
    </row>
    <row r="24" spans="2:26" ht="18" customHeight="1" x14ac:dyDescent="0.2">
      <c r="B24" s="3"/>
      <c r="C24" s="5"/>
      <c r="D24" s="24">
        <f t="shared" si="0"/>
        <v>4</v>
      </c>
      <c r="E24" s="89"/>
      <c r="F24" s="90"/>
      <c r="G24" s="91"/>
      <c r="H24" s="25"/>
      <c r="I24" s="26"/>
      <c r="J24" s="27"/>
      <c r="K24" s="28"/>
      <c r="L24" s="92" t="s">
        <v>68</v>
      </c>
      <c r="M24" s="93"/>
      <c r="N24" s="93"/>
      <c r="O24" s="93"/>
      <c r="P24" s="93"/>
      <c r="Q24" s="93"/>
      <c r="R24" s="94"/>
      <c r="S24" s="95">
        <v>70000</v>
      </c>
      <c r="T24" s="96"/>
      <c r="U24" s="97"/>
      <c r="V24" s="6"/>
      <c r="W24" s="4"/>
    </row>
    <row r="25" spans="2:26" ht="18" customHeight="1" x14ac:dyDescent="0.2">
      <c r="B25" s="3"/>
      <c r="C25" s="5"/>
      <c r="D25" s="24">
        <f t="shared" si="0"/>
        <v>5</v>
      </c>
      <c r="E25" s="89"/>
      <c r="F25" s="90"/>
      <c r="G25" s="91"/>
      <c r="H25" s="25"/>
      <c r="I25" s="26"/>
      <c r="J25" s="27"/>
      <c r="K25" s="28"/>
      <c r="L25" s="92"/>
      <c r="M25" s="93"/>
      <c r="N25" s="93"/>
      <c r="O25" s="93"/>
      <c r="P25" s="93"/>
      <c r="Q25" s="93"/>
      <c r="R25" s="94"/>
      <c r="S25" s="95"/>
      <c r="T25" s="96"/>
      <c r="U25" s="97"/>
      <c r="V25" s="6"/>
      <c r="W25" s="4"/>
    </row>
    <row r="26" spans="2:26" ht="18" customHeight="1" x14ac:dyDescent="0.2">
      <c r="B26" s="3"/>
      <c r="C26" s="5"/>
      <c r="D26" s="24">
        <f t="shared" si="0"/>
        <v>6</v>
      </c>
      <c r="E26" s="89"/>
      <c r="F26" s="90"/>
      <c r="G26" s="91"/>
      <c r="H26" s="25"/>
      <c r="I26" s="26"/>
      <c r="J26" s="27"/>
      <c r="K26" s="28"/>
      <c r="L26" s="92"/>
      <c r="M26" s="93"/>
      <c r="N26" s="93"/>
      <c r="O26" s="93"/>
      <c r="P26" s="93"/>
      <c r="Q26" s="93"/>
      <c r="R26" s="94"/>
      <c r="S26" s="95"/>
      <c r="T26" s="96"/>
      <c r="U26" s="97"/>
      <c r="V26" s="6"/>
      <c r="W26" s="4"/>
      <c r="X26" s="68"/>
      <c r="Y26" s="68"/>
    </row>
    <row r="27" spans="2:26" ht="18" customHeight="1" x14ac:dyDescent="0.2">
      <c r="B27" s="3"/>
      <c r="C27" s="5"/>
      <c r="D27" s="24">
        <f t="shared" si="0"/>
        <v>7</v>
      </c>
      <c r="E27" s="89"/>
      <c r="F27" s="90"/>
      <c r="G27" s="91"/>
      <c r="H27" s="25"/>
      <c r="I27" s="26"/>
      <c r="J27" s="27"/>
      <c r="K27" s="28"/>
      <c r="L27" s="92"/>
      <c r="M27" s="93"/>
      <c r="N27" s="93"/>
      <c r="O27" s="93"/>
      <c r="P27" s="93"/>
      <c r="Q27" s="93"/>
      <c r="R27" s="94"/>
      <c r="S27" s="95"/>
      <c r="T27" s="96"/>
      <c r="U27" s="97"/>
      <c r="V27" s="6"/>
      <c r="W27" s="4"/>
      <c r="X27" s="68"/>
    </row>
    <row r="28" spans="2:26" ht="18" customHeight="1" x14ac:dyDescent="0.2">
      <c r="B28" s="3"/>
      <c r="C28" s="5"/>
      <c r="D28" s="24">
        <f t="shared" si="0"/>
        <v>8</v>
      </c>
      <c r="E28" s="89"/>
      <c r="F28" s="90"/>
      <c r="G28" s="91"/>
      <c r="H28" s="25"/>
      <c r="I28" s="26"/>
      <c r="J28" s="27"/>
      <c r="K28" s="28"/>
      <c r="L28" s="92"/>
      <c r="M28" s="93"/>
      <c r="N28" s="93"/>
      <c r="O28" s="93"/>
      <c r="P28" s="93"/>
      <c r="Q28" s="93"/>
      <c r="R28" s="94"/>
      <c r="S28" s="95"/>
      <c r="T28" s="96"/>
      <c r="U28" s="97"/>
      <c r="V28" s="6"/>
      <c r="W28" s="4"/>
      <c r="X28" s="68"/>
      <c r="Y28" s="68"/>
    </row>
    <row r="29" spans="2:26" ht="18" customHeight="1" x14ac:dyDescent="0.2">
      <c r="B29" s="3"/>
      <c r="C29" s="5"/>
      <c r="D29" s="24">
        <f t="shared" si="0"/>
        <v>9</v>
      </c>
      <c r="E29" s="89"/>
      <c r="F29" s="90"/>
      <c r="G29" s="91"/>
      <c r="H29" s="25"/>
      <c r="I29" s="26"/>
      <c r="J29" s="27"/>
      <c r="K29" s="28"/>
      <c r="L29" s="92"/>
      <c r="M29" s="93"/>
      <c r="N29" s="93"/>
      <c r="O29" s="93"/>
      <c r="P29" s="93"/>
      <c r="Q29" s="93"/>
      <c r="R29" s="94"/>
      <c r="S29" s="95"/>
      <c r="T29" s="96"/>
      <c r="U29" s="97"/>
      <c r="V29" s="6"/>
      <c r="W29" s="4"/>
      <c r="X29" s="68"/>
      <c r="Y29" s="68"/>
    </row>
    <row r="30" spans="2:26" ht="18" customHeight="1" x14ac:dyDescent="0.2">
      <c r="B30" s="3"/>
      <c r="C30" s="5"/>
      <c r="D30" s="24">
        <f t="shared" si="0"/>
        <v>10</v>
      </c>
      <c r="E30" s="89">
        <v>32758</v>
      </c>
      <c r="F30" s="90"/>
      <c r="G30" s="91"/>
      <c r="H30" s="25">
        <v>20.619</v>
      </c>
      <c r="I30" s="26">
        <v>200000</v>
      </c>
      <c r="J30" s="27"/>
      <c r="K30" s="28"/>
      <c r="L30" s="92"/>
      <c r="M30" s="93"/>
      <c r="N30" s="93"/>
      <c r="O30" s="93"/>
      <c r="P30" s="93"/>
      <c r="Q30" s="93"/>
      <c r="R30" s="94"/>
      <c r="S30" s="95"/>
      <c r="T30" s="96"/>
      <c r="U30" s="97"/>
      <c r="V30" s="6"/>
      <c r="W30" s="4"/>
      <c r="X30" s="68" t="s">
        <v>66</v>
      </c>
      <c r="Y30" s="68" t="s">
        <v>77</v>
      </c>
    </row>
    <row r="31" spans="2:26" ht="18" customHeight="1" x14ac:dyDescent="0.2">
      <c r="B31" s="3"/>
      <c r="C31" s="5"/>
      <c r="D31" s="24">
        <f t="shared" si="0"/>
        <v>11</v>
      </c>
      <c r="E31" s="89"/>
      <c r="F31" s="90"/>
      <c r="G31" s="91"/>
      <c r="H31" s="25"/>
      <c r="I31" s="26"/>
      <c r="J31" s="27"/>
      <c r="K31" s="28"/>
      <c r="L31" s="92"/>
      <c r="M31" s="93"/>
      <c r="N31" s="93"/>
      <c r="O31" s="93"/>
      <c r="P31" s="93"/>
      <c r="Q31" s="93"/>
      <c r="R31" s="94"/>
      <c r="S31" s="95"/>
      <c r="T31" s="96"/>
      <c r="U31" s="97"/>
      <c r="V31" s="6"/>
      <c r="W31" s="4"/>
    </row>
    <row r="32" spans="2:26" ht="18" customHeight="1" x14ac:dyDescent="0.2">
      <c r="B32" s="3"/>
      <c r="C32" s="5"/>
      <c r="D32" s="24">
        <f t="shared" si="0"/>
        <v>12</v>
      </c>
      <c r="E32" s="89"/>
      <c r="F32" s="90"/>
      <c r="G32" s="91"/>
      <c r="H32" s="25"/>
      <c r="I32" s="26"/>
      <c r="J32" s="27"/>
      <c r="K32" s="28"/>
      <c r="L32" s="92"/>
      <c r="M32" s="93"/>
      <c r="N32" s="93"/>
      <c r="O32" s="93"/>
      <c r="P32" s="93"/>
      <c r="Q32" s="93"/>
      <c r="R32" s="94"/>
      <c r="S32" s="95"/>
      <c r="T32" s="96"/>
      <c r="U32" s="97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9"/>
      <c r="F33" s="90"/>
      <c r="G33" s="91"/>
      <c r="H33" s="25"/>
      <c r="I33" s="26"/>
      <c r="J33" s="27"/>
      <c r="K33" s="28"/>
      <c r="L33" s="92"/>
      <c r="M33" s="93"/>
      <c r="N33" s="93"/>
      <c r="O33" s="93"/>
      <c r="P33" s="93"/>
      <c r="Q33" s="93"/>
      <c r="R33" s="94"/>
      <c r="S33" s="95"/>
      <c r="T33" s="96"/>
      <c r="U33" s="97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9"/>
      <c r="F34" s="90"/>
      <c r="G34" s="91"/>
      <c r="H34" s="25"/>
      <c r="I34" s="26"/>
      <c r="J34" s="27"/>
      <c r="K34" s="28"/>
      <c r="L34" s="92"/>
      <c r="M34" s="93"/>
      <c r="N34" s="93"/>
      <c r="O34" s="93"/>
      <c r="P34" s="93"/>
      <c r="Q34" s="93"/>
      <c r="R34" s="94"/>
      <c r="S34" s="95"/>
      <c r="T34" s="96"/>
      <c r="U34" s="97"/>
      <c r="V34" s="6"/>
      <c r="W34" s="4"/>
      <c r="X34" s="68"/>
    </row>
    <row r="35" spans="2:26" ht="18" customHeight="1" x14ac:dyDescent="0.2">
      <c r="B35" s="3"/>
      <c r="C35" s="5"/>
      <c r="D35" s="24">
        <f t="shared" si="0"/>
        <v>15</v>
      </c>
      <c r="E35" s="89">
        <v>32960</v>
      </c>
      <c r="F35" s="90"/>
      <c r="G35" s="91"/>
      <c r="H35" s="25">
        <v>29.1</v>
      </c>
      <c r="I35" s="26">
        <v>150000</v>
      </c>
      <c r="J35" s="27"/>
      <c r="K35" s="28"/>
      <c r="L35" s="92"/>
      <c r="M35" s="93"/>
      <c r="N35" s="93"/>
      <c r="O35" s="93"/>
      <c r="P35" s="93"/>
      <c r="Q35" s="93"/>
      <c r="R35" s="94"/>
      <c r="S35" s="95"/>
      <c r="T35" s="96"/>
      <c r="U35" s="97"/>
      <c r="V35" s="6"/>
      <c r="W35" s="4"/>
      <c r="X35" s="1" t="s">
        <v>65</v>
      </c>
      <c r="Y35" s="1" t="s">
        <v>77</v>
      </c>
    </row>
    <row r="36" spans="2:26" ht="18" customHeight="1" x14ac:dyDescent="0.2">
      <c r="B36" s="3"/>
      <c r="C36" s="5"/>
      <c r="D36" s="24">
        <f t="shared" si="0"/>
        <v>16</v>
      </c>
      <c r="E36" s="89"/>
      <c r="F36" s="90"/>
      <c r="G36" s="91"/>
      <c r="H36" s="25"/>
      <c r="I36" s="26"/>
      <c r="J36" s="27"/>
      <c r="K36" s="28"/>
      <c r="L36" s="92"/>
      <c r="M36" s="93"/>
      <c r="N36" s="93"/>
      <c r="O36" s="93"/>
      <c r="P36" s="93"/>
      <c r="Q36" s="93"/>
      <c r="R36" s="94"/>
      <c r="S36" s="95"/>
      <c r="T36" s="96"/>
      <c r="U36" s="97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9"/>
      <c r="F37" s="90"/>
      <c r="G37" s="91"/>
      <c r="H37" s="25"/>
      <c r="I37" s="26"/>
      <c r="J37" s="27"/>
      <c r="K37" s="28"/>
      <c r="L37" s="92"/>
      <c r="M37" s="93"/>
      <c r="N37" s="93"/>
      <c r="O37" s="93"/>
      <c r="P37" s="93"/>
      <c r="Q37" s="93"/>
      <c r="R37" s="94"/>
      <c r="S37" s="95"/>
      <c r="T37" s="96"/>
      <c r="U37" s="97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105"/>
      <c r="F38" s="106"/>
      <c r="G38" s="107"/>
      <c r="H38" s="25"/>
      <c r="I38" s="26"/>
      <c r="J38" s="27"/>
      <c r="K38" s="28"/>
      <c r="L38" s="92"/>
      <c r="M38" s="93"/>
      <c r="N38" s="93"/>
      <c r="O38" s="93"/>
      <c r="P38" s="93"/>
      <c r="Q38" s="93"/>
      <c r="R38" s="94"/>
      <c r="S38" s="95"/>
      <c r="T38" s="96"/>
      <c r="U38" s="97"/>
      <c r="V38" s="6"/>
      <c r="W38" s="4"/>
      <c r="X38" s="68"/>
      <c r="Y38" s="68"/>
    </row>
    <row r="39" spans="2:26" ht="18" customHeight="1" x14ac:dyDescent="0.2">
      <c r="B39" s="3"/>
      <c r="C39" s="5"/>
      <c r="D39" s="24">
        <f t="shared" si="0"/>
        <v>19</v>
      </c>
      <c r="E39" s="89"/>
      <c r="F39" s="90"/>
      <c r="G39" s="91"/>
      <c r="H39" s="25"/>
      <c r="I39" s="26"/>
      <c r="J39" s="27"/>
      <c r="K39" s="28"/>
      <c r="L39" s="92"/>
      <c r="M39" s="93"/>
      <c r="N39" s="93"/>
      <c r="O39" s="93"/>
      <c r="P39" s="93"/>
      <c r="Q39" s="93"/>
      <c r="R39" s="94"/>
      <c r="S39" s="95"/>
      <c r="T39" s="96"/>
      <c r="U39" s="97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9"/>
      <c r="F40" s="90"/>
      <c r="G40" s="91"/>
      <c r="H40" s="25"/>
      <c r="I40" s="26"/>
      <c r="J40" s="27"/>
      <c r="K40" s="28"/>
      <c r="L40" s="92"/>
      <c r="M40" s="93"/>
      <c r="N40" s="93"/>
      <c r="O40" s="93"/>
      <c r="P40" s="93"/>
      <c r="Q40" s="93"/>
      <c r="R40" s="94"/>
      <c r="S40" s="95"/>
      <c r="T40" s="96"/>
      <c r="U40" s="97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9">
        <v>33190</v>
      </c>
      <c r="F41" s="90"/>
      <c r="G41" s="91"/>
      <c r="H41" s="25">
        <v>38.799999999999997</v>
      </c>
      <c r="I41" s="26">
        <v>200000</v>
      </c>
      <c r="J41" s="27"/>
      <c r="K41" s="28"/>
      <c r="L41" s="92"/>
      <c r="M41" s="93"/>
      <c r="N41" s="93"/>
      <c r="O41" s="93"/>
      <c r="P41" s="93"/>
      <c r="Q41" s="93"/>
      <c r="R41" s="94"/>
      <c r="S41" s="95"/>
      <c r="T41" s="96"/>
      <c r="U41" s="97"/>
      <c r="V41" s="6"/>
      <c r="W41" s="4"/>
      <c r="X41" s="68" t="s">
        <v>65</v>
      </c>
      <c r="Y41" s="68" t="s">
        <v>77</v>
      </c>
    </row>
    <row r="42" spans="2:26" ht="18" customHeight="1" x14ac:dyDescent="0.2">
      <c r="B42" s="3"/>
      <c r="C42" s="5"/>
      <c r="D42" s="24">
        <f t="shared" si="0"/>
        <v>22</v>
      </c>
      <c r="E42" s="89"/>
      <c r="F42" s="90"/>
      <c r="G42" s="91"/>
      <c r="H42" s="25"/>
      <c r="I42" s="26"/>
      <c r="J42" s="27"/>
      <c r="K42" s="28"/>
      <c r="L42" s="92"/>
      <c r="M42" s="93"/>
      <c r="N42" s="93"/>
      <c r="O42" s="93"/>
      <c r="P42" s="93"/>
      <c r="Q42" s="93"/>
      <c r="R42" s="94"/>
      <c r="S42" s="95"/>
      <c r="T42" s="96"/>
      <c r="U42" s="97"/>
      <c r="V42" s="6"/>
      <c r="W42" s="4"/>
    </row>
    <row r="43" spans="2:26" ht="18" customHeight="1" x14ac:dyDescent="0.2">
      <c r="B43" s="3"/>
      <c r="C43" s="5"/>
      <c r="D43" s="24">
        <f t="shared" si="0"/>
        <v>23</v>
      </c>
      <c r="E43" s="89"/>
      <c r="F43" s="90"/>
      <c r="G43" s="91"/>
      <c r="H43" s="25"/>
      <c r="I43" s="26"/>
      <c r="J43" s="27"/>
      <c r="K43" s="28"/>
      <c r="L43" s="92"/>
      <c r="M43" s="93"/>
      <c r="N43" s="93"/>
      <c r="O43" s="93"/>
      <c r="P43" s="93"/>
      <c r="Q43" s="93"/>
      <c r="R43" s="94"/>
      <c r="S43" s="95"/>
      <c r="T43" s="96"/>
      <c r="U43" s="97"/>
      <c r="V43" s="6"/>
      <c r="W43" s="4"/>
      <c r="X43" s="68"/>
    </row>
    <row r="44" spans="2:26" ht="18" customHeight="1" x14ac:dyDescent="0.2">
      <c r="B44" s="3"/>
      <c r="C44" s="5"/>
      <c r="D44" s="24">
        <f t="shared" si="0"/>
        <v>24</v>
      </c>
      <c r="E44" s="89"/>
      <c r="F44" s="90"/>
      <c r="G44" s="91"/>
      <c r="H44" s="25"/>
      <c r="I44" s="26"/>
      <c r="J44" s="27"/>
      <c r="K44" s="28"/>
      <c r="L44" s="92"/>
      <c r="M44" s="93"/>
      <c r="N44" s="93"/>
      <c r="O44" s="93"/>
      <c r="P44" s="93"/>
      <c r="Q44" s="93"/>
      <c r="R44" s="94"/>
      <c r="S44" s="95"/>
      <c r="T44" s="96"/>
      <c r="U44" s="97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9"/>
      <c r="F45" s="90"/>
      <c r="G45" s="91"/>
      <c r="H45" s="25"/>
      <c r="I45" s="26"/>
      <c r="J45" s="27"/>
      <c r="K45" s="28"/>
      <c r="L45" s="92"/>
      <c r="M45" s="93"/>
      <c r="N45" s="93"/>
      <c r="O45" s="93"/>
      <c r="P45" s="93"/>
      <c r="Q45" s="93"/>
      <c r="R45" s="94"/>
      <c r="S45" s="95"/>
      <c r="T45" s="96"/>
      <c r="U45" s="97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9"/>
      <c r="F46" s="90"/>
      <c r="G46" s="91"/>
      <c r="H46" s="25"/>
      <c r="I46" s="26"/>
      <c r="J46" s="27"/>
      <c r="K46" s="28"/>
      <c r="L46" s="92"/>
      <c r="M46" s="93"/>
      <c r="N46" s="93"/>
      <c r="O46" s="93"/>
      <c r="P46" s="93"/>
      <c r="Q46" s="93"/>
      <c r="R46" s="94"/>
      <c r="S46" s="95"/>
      <c r="T46" s="96"/>
      <c r="U46" s="97"/>
      <c r="V46" s="6"/>
      <c r="W46" s="4"/>
      <c r="X46" s="68"/>
      <c r="Y46" s="68"/>
      <c r="Z46" s="68"/>
    </row>
    <row r="47" spans="2:26" ht="18" customHeight="1" x14ac:dyDescent="0.2">
      <c r="B47" s="3"/>
      <c r="C47" s="5"/>
      <c r="D47" s="24">
        <f t="shared" si="0"/>
        <v>27</v>
      </c>
      <c r="E47" s="89"/>
      <c r="F47" s="90"/>
      <c r="G47" s="91"/>
      <c r="H47" s="25"/>
      <c r="I47" s="26"/>
      <c r="J47" s="27"/>
      <c r="K47" s="28"/>
      <c r="L47" s="92"/>
      <c r="M47" s="93"/>
      <c r="N47" s="93"/>
      <c r="O47" s="93"/>
      <c r="P47" s="93"/>
      <c r="Q47" s="93"/>
      <c r="R47" s="94"/>
      <c r="S47" s="95"/>
      <c r="T47" s="96"/>
      <c r="U47" s="97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9"/>
      <c r="F48" s="90"/>
      <c r="G48" s="91"/>
      <c r="H48" s="25"/>
      <c r="I48" s="26"/>
      <c r="J48" s="27"/>
      <c r="K48" s="28"/>
      <c r="L48" s="92"/>
      <c r="M48" s="93"/>
      <c r="N48" s="93"/>
      <c r="O48" s="93"/>
      <c r="P48" s="93"/>
      <c r="Q48" s="93"/>
      <c r="R48" s="94"/>
      <c r="S48" s="95"/>
      <c r="T48" s="96"/>
      <c r="U48" s="97"/>
      <c r="V48" s="6"/>
      <c r="W48" s="4"/>
    </row>
    <row r="49" spans="2:26" ht="18" customHeight="1" x14ac:dyDescent="0.2">
      <c r="B49" s="3"/>
      <c r="C49" s="5"/>
      <c r="D49" s="24">
        <f t="shared" si="0"/>
        <v>29</v>
      </c>
      <c r="E49" s="89"/>
      <c r="F49" s="90"/>
      <c r="G49" s="91"/>
      <c r="H49" s="25"/>
      <c r="I49" s="26"/>
      <c r="J49" s="27"/>
      <c r="K49" s="28"/>
      <c r="L49" s="92"/>
      <c r="M49" s="93"/>
      <c r="N49" s="93"/>
      <c r="O49" s="93"/>
      <c r="P49" s="93"/>
      <c r="Q49" s="93"/>
      <c r="R49" s="94"/>
      <c r="S49" s="95"/>
      <c r="T49" s="96"/>
      <c r="U49" s="97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9"/>
      <c r="F50" s="90"/>
      <c r="G50" s="91"/>
      <c r="H50" s="25"/>
      <c r="I50" s="26"/>
      <c r="J50" s="27"/>
      <c r="K50" s="28"/>
      <c r="L50" s="92"/>
      <c r="M50" s="93"/>
      <c r="N50" s="93"/>
      <c r="O50" s="93"/>
      <c r="P50" s="93"/>
      <c r="Q50" s="93"/>
      <c r="R50" s="94"/>
      <c r="S50" s="95"/>
      <c r="T50" s="96"/>
      <c r="U50" s="97"/>
      <c r="V50" s="6"/>
      <c r="W50" s="4"/>
    </row>
    <row r="51" spans="2:26" ht="18" customHeight="1" thickBot="1" x14ac:dyDescent="0.25">
      <c r="B51" s="3"/>
      <c r="C51" s="5"/>
      <c r="D51" s="24">
        <v>31</v>
      </c>
      <c r="E51" s="89"/>
      <c r="F51" s="90"/>
      <c r="G51" s="91"/>
      <c r="H51" s="25"/>
      <c r="I51" s="26"/>
      <c r="J51" s="29"/>
      <c r="K51" s="30"/>
      <c r="L51" s="92"/>
      <c r="M51" s="93"/>
      <c r="N51" s="93"/>
      <c r="O51" s="93"/>
      <c r="P51" s="93"/>
      <c r="Q51" s="93"/>
      <c r="R51" s="94"/>
      <c r="S51" s="95"/>
      <c r="T51" s="96"/>
      <c r="U51" s="97"/>
      <c r="V51" s="6"/>
      <c r="W51" s="4"/>
      <c r="Z51" s="68"/>
    </row>
    <row r="52" spans="2:26" ht="21" customHeight="1" thickTop="1" thickBot="1" x14ac:dyDescent="0.25">
      <c r="B52" s="3"/>
      <c r="C52" s="5"/>
      <c r="D52" s="108" t="s">
        <v>34</v>
      </c>
      <c r="E52" s="109"/>
      <c r="F52" s="109"/>
      <c r="G52" s="110"/>
      <c r="H52" s="31">
        <f>SUM(H21:H51)</f>
        <v>103.919</v>
      </c>
      <c r="I52" s="32">
        <f>SUM(I21:I51)</f>
        <v>700000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11">
        <f>SUM(S21:S51)</f>
        <v>70000</v>
      </c>
      <c r="T52" s="112"/>
      <c r="U52" s="113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4">
        <f>S52</f>
        <v>70000</v>
      </c>
      <c r="S54" s="114"/>
      <c r="T54" s="114"/>
      <c r="U54" s="114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9" t="s">
        <v>36</v>
      </c>
      <c r="F56" s="79"/>
      <c r="G56" s="79"/>
      <c r="H56" s="79"/>
      <c r="I56" s="79"/>
      <c r="J56" s="79"/>
      <c r="K56" s="56">
        <v>30489</v>
      </c>
      <c r="L56" s="36"/>
      <c r="M56" s="40"/>
      <c r="N56" s="59" t="s">
        <v>28</v>
      </c>
      <c r="O56" s="38"/>
      <c r="P56" s="40"/>
      <c r="Q56" s="40" t="s">
        <v>37</v>
      </c>
      <c r="R56" s="115">
        <f>I52</f>
        <v>700000</v>
      </c>
      <c r="S56" s="115"/>
      <c r="T56" s="115"/>
      <c r="U56" s="115"/>
      <c r="V56" s="6"/>
      <c r="W56" s="4"/>
      <c r="Y56" s="41"/>
    </row>
    <row r="57" spans="2:26" ht="16.5" customHeight="1" x14ac:dyDescent="0.2">
      <c r="B57" s="3"/>
      <c r="C57" s="5"/>
      <c r="D57" s="36"/>
      <c r="E57" s="79" t="s">
        <v>38</v>
      </c>
      <c r="F57" s="79"/>
      <c r="G57" s="79"/>
      <c r="H57" s="79"/>
      <c r="I57" s="79"/>
      <c r="J57" s="79"/>
      <c r="K57" s="56">
        <v>30489</v>
      </c>
      <c r="L57" s="36"/>
      <c r="M57" s="40"/>
      <c r="N57" s="59" t="s">
        <v>30</v>
      </c>
      <c r="O57" s="38"/>
      <c r="P57" s="38"/>
      <c r="Q57" s="40" t="s">
        <v>37</v>
      </c>
      <c r="R57" s="115">
        <f>J52</f>
        <v>0</v>
      </c>
      <c r="S57" s="115"/>
      <c r="T57" s="115"/>
      <c r="U57" s="115"/>
      <c r="V57" s="6"/>
      <c r="W57" s="4"/>
    </row>
    <row r="58" spans="2:26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115">
        <v>0</v>
      </c>
      <c r="S58" s="115"/>
      <c r="T58" s="115"/>
      <c r="U58" s="115"/>
      <c r="V58" s="6"/>
      <c r="W58" s="4"/>
    </row>
    <row r="59" spans="2:26" ht="16.5" customHeight="1" x14ac:dyDescent="0.2">
      <c r="B59" s="3"/>
      <c r="C59" s="5"/>
      <c r="D59" s="36"/>
      <c r="E59" s="79" t="s">
        <v>41</v>
      </c>
      <c r="F59" s="79"/>
      <c r="G59" s="79"/>
      <c r="H59" s="79"/>
      <c r="I59" s="79"/>
      <c r="J59" s="79"/>
      <c r="K59" s="56">
        <f>K56-K57</f>
        <v>0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115">
        <v>0</v>
      </c>
      <c r="S59" s="115"/>
      <c r="T59" s="115"/>
      <c r="U59" s="115"/>
      <c r="V59" s="6"/>
      <c r="W59" s="4"/>
    </row>
    <row r="60" spans="2:26" ht="16.5" customHeight="1" x14ac:dyDescent="0.2">
      <c r="B60" s="3"/>
      <c r="C60" s="5"/>
      <c r="D60" s="36"/>
      <c r="E60" s="79" t="s">
        <v>44</v>
      </c>
      <c r="F60" s="79"/>
      <c r="G60" s="79"/>
      <c r="H60" s="79"/>
      <c r="I60" s="79"/>
      <c r="J60" s="79"/>
      <c r="K60" s="57">
        <f>H52</f>
        <v>103.919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5">
        <v>0</v>
      </c>
      <c r="S60" s="115"/>
      <c r="T60" s="115"/>
      <c r="U60" s="115"/>
      <c r="V60" s="6"/>
      <c r="W60" s="4"/>
    </row>
    <row r="61" spans="2:26" ht="16.5" customHeight="1" x14ac:dyDescent="0.2">
      <c r="B61" s="3"/>
      <c r="C61" s="5"/>
      <c r="D61" s="36"/>
      <c r="E61" s="79" t="s">
        <v>47</v>
      </c>
      <c r="F61" s="79"/>
      <c r="G61" s="79"/>
      <c r="H61" s="79"/>
      <c r="I61" s="79"/>
      <c r="J61" s="79"/>
      <c r="K61" s="58">
        <f>K59/K60</f>
        <v>0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5">
        <v>0</v>
      </c>
      <c r="S61" s="115"/>
      <c r="T61" s="115"/>
      <c r="U61" s="115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5">
        <f>S52</f>
        <v>70000</v>
      </c>
      <c r="S62" s="115"/>
      <c r="T62" s="115"/>
      <c r="U62" s="115"/>
      <c r="V62" s="6"/>
      <c r="W62" s="4"/>
      <c r="Y62" s="41"/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6">
        <f>SUM(R56:R62)</f>
        <v>770000</v>
      </c>
      <c r="S63" s="116"/>
      <c r="T63" s="116"/>
      <c r="U63" s="116"/>
      <c r="V63" s="6"/>
      <c r="W63" s="4"/>
      <c r="Y63" s="41"/>
    </row>
    <row r="64" spans="2:26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117"/>
      <c r="H66" s="117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P68"/>
  <sheetViews>
    <sheetView topLeftCell="D37" zoomScale="90" zoomScaleNormal="90" workbookViewId="0">
      <selection activeCell="J10" sqref="J10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  <col min="13" max="13" width="3.85546875" customWidth="1"/>
    <col min="14" max="14" width="47.7109375" customWidth="1"/>
    <col min="15" max="15" width="2.5703125" customWidth="1"/>
    <col min="16" max="16" width="47.7109375" customWidth="1"/>
  </cols>
  <sheetData>
    <row r="1" spans="2:16" x14ac:dyDescent="0.2">
      <c r="B1" t="s">
        <v>60</v>
      </c>
      <c r="H1" s="70" t="s">
        <v>64</v>
      </c>
    </row>
    <row r="2" spans="2:16" x14ac:dyDescent="0.2">
      <c r="B2" t="s">
        <v>62</v>
      </c>
    </row>
    <row r="3" spans="2:16" x14ac:dyDescent="0.2">
      <c r="B3" t="s">
        <v>61</v>
      </c>
    </row>
    <row r="5" spans="2:16" x14ac:dyDescent="0.2">
      <c r="B5" s="66">
        <v>44379</v>
      </c>
      <c r="D5" s="66">
        <v>44387</v>
      </c>
      <c r="F5" s="66">
        <v>44392</v>
      </c>
      <c r="H5" s="66">
        <v>44398</v>
      </c>
      <c r="I5" s="69"/>
      <c r="J5" s="67"/>
      <c r="L5" s="71"/>
      <c r="M5" s="72"/>
      <c r="N5" s="71"/>
      <c r="O5" s="73"/>
      <c r="P5" s="71"/>
    </row>
    <row r="6" spans="2:16" x14ac:dyDescent="0.2">
      <c r="B6" s="63"/>
      <c r="D6" s="65"/>
      <c r="F6" s="65"/>
      <c r="H6" s="65"/>
      <c r="I6" s="63"/>
      <c r="J6" s="65"/>
      <c r="L6" s="72"/>
      <c r="M6" s="72"/>
      <c r="N6" s="72"/>
      <c r="O6" s="72"/>
      <c r="P6" s="72"/>
    </row>
    <row r="7" spans="2:16" x14ac:dyDescent="0.2">
      <c r="B7" s="63"/>
      <c r="D7" s="63"/>
      <c r="F7" s="63"/>
      <c r="H7" s="63"/>
      <c r="I7" s="63"/>
      <c r="J7" s="63"/>
      <c r="L7" s="72"/>
      <c r="M7" s="72"/>
      <c r="N7" s="72"/>
      <c r="O7" s="72"/>
      <c r="P7" s="72"/>
    </row>
    <row r="8" spans="2:16" x14ac:dyDescent="0.2">
      <c r="B8" s="63"/>
      <c r="D8" s="63"/>
      <c r="F8" s="63"/>
      <c r="H8" s="63"/>
      <c r="I8" s="63"/>
      <c r="J8" s="63"/>
      <c r="L8" s="72"/>
      <c r="M8" s="72"/>
      <c r="N8" s="72"/>
      <c r="O8" s="72"/>
      <c r="P8" s="72"/>
    </row>
    <row r="9" spans="2:16" x14ac:dyDescent="0.2">
      <c r="B9" s="63"/>
      <c r="D9" s="63"/>
      <c r="F9" s="63"/>
      <c r="H9" s="63"/>
      <c r="I9" s="63"/>
      <c r="J9" s="63"/>
      <c r="L9" s="72"/>
      <c r="M9" s="72"/>
      <c r="N9" s="72"/>
      <c r="O9" s="72"/>
      <c r="P9" s="72"/>
    </row>
    <row r="10" spans="2:16" x14ac:dyDescent="0.2">
      <c r="B10" s="63"/>
      <c r="D10" s="63"/>
      <c r="F10" s="63"/>
      <c r="H10" s="63"/>
      <c r="I10" s="63"/>
      <c r="J10" s="63"/>
      <c r="L10" s="72"/>
      <c r="M10" s="72"/>
      <c r="N10" s="72"/>
      <c r="O10" s="72"/>
      <c r="P10" s="72"/>
    </row>
    <row r="11" spans="2:16" x14ac:dyDescent="0.2">
      <c r="B11" s="63"/>
      <c r="D11" s="63"/>
      <c r="F11" s="63"/>
      <c r="H11" s="63"/>
      <c r="I11" s="63"/>
      <c r="J11" s="63"/>
      <c r="L11" s="72"/>
      <c r="M11" s="72"/>
      <c r="N11" s="72"/>
      <c r="O11" s="72"/>
      <c r="P11" s="72"/>
    </row>
    <row r="12" spans="2:16" x14ac:dyDescent="0.2">
      <c r="B12" s="63"/>
      <c r="D12" s="63"/>
      <c r="F12" s="63"/>
      <c r="H12" s="63"/>
      <c r="I12" s="63"/>
      <c r="J12" s="63"/>
      <c r="L12" s="72"/>
      <c r="M12" s="72"/>
      <c r="N12" s="72"/>
      <c r="O12" s="72"/>
      <c r="P12" s="72"/>
    </row>
    <row r="13" spans="2:16" x14ac:dyDescent="0.2">
      <c r="B13" s="63"/>
      <c r="D13" s="63"/>
      <c r="F13" s="63"/>
      <c r="H13" s="63"/>
      <c r="I13" s="63"/>
      <c r="J13" s="63"/>
      <c r="L13" s="72"/>
      <c r="M13" s="72"/>
      <c r="N13" s="72"/>
      <c r="O13" s="72"/>
      <c r="P13" s="72"/>
    </row>
    <row r="14" spans="2:16" x14ac:dyDescent="0.2">
      <c r="B14" s="63"/>
      <c r="D14" s="63"/>
      <c r="F14" s="63"/>
      <c r="H14" s="63"/>
      <c r="I14" s="63"/>
      <c r="J14" s="63"/>
      <c r="L14" s="72"/>
      <c r="M14" s="72"/>
      <c r="N14" s="72"/>
      <c r="O14" s="72"/>
      <c r="P14" s="72"/>
    </row>
    <row r="15" spans="2:16" x14ac:dyDescent="0.2">
      <c r="B15" s="63"/>
      <c r="D15" s="63"/>
      <c r="F15" s="63"/>
      <c r="H15" s="63"/>
      <c r="I15" s="63"/>
      <c r="J15" s="63"/>
      <c r="L15" s="72"/>
      <c r="M15" s="72"/>
      <c r="N15" s="72"/>
      <c r="O15" s="72"/>
      <c r="P15" s="72"/>
    </row>
    <row r="16" spans="2:16" x14ac:dyDescent="0.2">
      <c r="B16" s="63"/>
      <c r="D16" s="63"/>
      <c r="F16" s="63"/>
      <c r="H16" s="63"/>
      <c r="I16" s="63"/>
      <c r="J16" s="63"/>
      <c r="L16" s="72"/>
      <c r="M16" s="72"/>
      <c r="N16" s="72"/>
      <c r="O16" s="72"/>
      <c r="P16" s="72"/>
    </row>
    <row r="17" spans="2:16" x14ac:dyDescent="0.2">
      <c r="B17" s="63"/>
      <c r="D17" s="63"/>
      <c r="F17" s="63"/>
      <c r="H17" s="63"/>
      <c r="I17" s="63"/>
      <c r="J17" s="63"/>
      <c r="L17" s="72"/>
      <c r="M17" s="72"/>
      <c r="N17" s="72"/>
      <c r="O17" s="72"/>
      <c r="P17" s="72"/>
    </row>
    <row r="18" spans="2:16" x14ac:dyDescent="0.2">
      <c r="B18" s="63"/>
      <c r="D18" s="63"/>
      <c r="F18" s="63"/>
      <c r="H18" s="63"/>
      <c r="I18" s="63"/>
      <c r="J18" s="63"/>
      <c r="L18" s="72"/>
      <c r="M18" s="72"/>
      <c r="N18" s="72"/>
      <c r="O18" s="72"/>
      <c r="P18" s="72"/>
    </row>
    <row r="19" spans="2:16" x14ac:dyDescent="0.2">
      <c r="B19" s="63"/>
      <c r="D19" s="63"/>
      <c r="F19" s="63"/>
      <c r="H19" s="63"/>
      <c r="I19" s="63"/>
      <c r="J19" s="63"/>
      <c r="L19" s="72"/>
      <c r="M19" s="72"/>
      <c r="N19" s="72"/>
      <c r="O19" s="72"/>
      <c r="P19" s="72"/>
    </row>
    <row r="20" spans="2:16" x14ac:dyDescent="0.2">
      <c r="B20" s="63"/>
      <c r="D20" s="63"/>
      <c r="F20" s="63"/>
      <c r="H20" s="63"/>
      <c r="I20" s="63"/>
      <c r="J20" s="63"/>
      <c r="L20" s="72"/>
      <c r="M20" s="72"/>
      <c r="N20" s="72"/>
      <c r="O20" s="72"/>
      <c r="P20" s="72"/>
    </row>
    <row r="21" spans="2:16" x14ac:dyDescent="0.2">
      <c r="B21" s="63"/>
      <c r="D21" s="63"/>
      <c r="F21" s="63"/>
      <c r="H21" s="63"/>
      <c r="I21" s="63"/>
      <c r="J21" s="63"/>
      <c r="L21" s="72"/>
      <c r="M21" s="72"/>
      <c r="N21" s="72"/>
      <c r="O21" s="72"/>
      <c r="P21" s="72"/>
    </row>
    <row r="22" spans="2:16" x14ac:dyDescent="0.2">
      <c r="B22" s="63"/>
      <c r="D22" s="63"/>
      <c r="F22" s="63"/>
      <c r="H22" s="63"/>
      <c r="I22" s="63"/>
      <c r="J22" s="63"/>
      <c r="L22" s="72"/>
      <c r="M22" s="72"/>
      <c r="N22" s="72"/>
      <c r="O22" s="72"/>
      <c r="P22" s="72"/>
    </row>
    <row r="23" spans="2:16" x14ac:dyDescent="0.2">
      <c r="B23" s="63"/>
      <c r="D23" s="63"/>
      <c r="F23" s="63"/>
      <c r="H23" s="63"/>
      <c r="I23" s="63"/>
      <c r="J23" s="63"/>
      <c r="L23" s="72"/>
      <c r="M23" s="72"/>
      <c r="N23" s="72"/>
      <c r="O23" s="72"/>
      <c r="P23" s="72"/>
    </row>
    <row r="24" spans="2:16" x14ac:dyDescent="0.2">
      <c r="B24" s="63"/>
      <c r="D24" s="63"/>
      <c r="F24" s="63"/>
      <c r="H24" s="63"/>
      <c r="I24" s="63"/>
      <c r="J24" s="63"/>
      <c r="L24" s="72"/>
      <c r="M24" s="72"/>
      <c r="N24" s="72"/>
      <c r="O24" s="72"/>
      <c r="P24" s="72"/>
    </row>
    <row r="25" spans="2:16" x14ac:dyDescent="0.2">
      <c r="B25" s="63"/>
      <c r="D25" s="63"/>
      <c r="F25" s="63"/>
      <c r="H25" s="63"/>
      <c r="I25" s="63"/>
      <c r="J25" s="63"/>
      <c r="L25" s="72"/>
      <c r="M25" s="72"/>
      <c r="N25" s="72"/>
      <c r="O25" s="72"/>
      <c r="P25" s="72"/>
    </row>
    <row r="26" spans="2:16" x14ac:dyDescent="0.2">
      <c r="B26" s="63"/>
      <c r="D26" s="63"/>
      <c r="F26" s="63"/>
      <c r="H26" s="63"/>
      <c r="I26" s="63"/>
      <c r="J26" s="63"/>
      <c r="L26" s="72"/>
      <c r="M26" s="72"/>
      <c r="N26" s="72"/>
      <c r="O26" s="72"/>
      <c r="P26" s="72"/>
    </row>
    <row r="27" spans="2:16" x14ac:dyDescent="0.2">
      <c r="B27" s="63"/>
      <c r="D27" s="63"/>
      <c r="F27" s="63"/>
      <c r="H27" s="63"/>
      <c r="I27" s="63"/>
      <c r="J27" s="63"/>
      <c r="L27" s="72"/>
      <c r="M27" s="72"/>
      <c r="N27" s="72"/>
      <c r="O27" s="72"/>
      <c r="P27" s="72"/>
    </row>
    <row r="28" spans="2:16" x14ac:dyDescent="0.2">
      <c r="B28" s="63"/>
      <c r="D28" s="63"/>
      <c r="F28" s="63"/>
      <c r="H28" s="63"/>
      <c r="I28" s="63"/>
      <c r="J28" s="63"/>
      <c r="L28" s="72"/>
      <c r="M28" s="72"/>
      <c r="N28" s="72"/>
      <c r="O28" s="72"/>
      <c r="P28" s="72"/>
    </row>
    <row r="29" spans="2:16" x14ac:dyDescent="0.2">
      <c r="B29" s="63"/>
      <c r="D29" s="63"/>
      <c r="F29" s="63"/>
      <c r="H29" s="63"/>
      <c r="I29" s="63"/>
      <c r="J29" s="63"/>
      <c r="L29" s="72"/>
      <c r="M29" s="72"/>
      <c r="N29" s="72"/>
      <c r="O29" s="72"/>
      <c r="P29" s="72"/>
    </row>
    <row r="30" spans="2:16" x14ac:dyDescent="0.2">
      <c r="B30" s="63"/>
      <c r="D30" s="63"/>
      <c r="F30" s="63"/>
      <c r="H30" s="63"/>
      <c r="I30" s="63"/>
      <c r="J30" s="63"/>
      <c r="L30" s="72"/>
      <c r="M30" s="72"/>
      <c r="N30" s="72"/>
      <c r="O30" s="72"/>
      <c r="P30" s="72"/>
    </row>
    <row r="31" spans="2:16" x14ac:dyDescent="0.2">
      <c r="B31" s="63"/>
      <c r="D31" s="63"/>
      <c r="F31" s="63"/>
      <c r="H31" s="63"/>
      <c r="I31" s="63"/>
      <c r="J31" s="63"/>
      <c r="L31" s="72"/>
      <c r="M31" s="72"/>
      <c r="N31" s="72"/>
      <c r="O31" s="72"/>
      <c r="P31" s="72"/>
    </row>
    <row r="32" spans="2:16" x14ac:dyDescent="0.2">
      <c r="B32" s="63"/>
      <c r="D32" s="63"/>
      <c r="F32" s="63"/>
      <c r="H32" s="63"/>
      <c r="I32" s="63"/>
      <c r="J32" s="63"/>
      <c r="L32" s="72"/>
      <c r="M32" s="72"/>
      <c r="N32" s="72"/>
      <c r="O32" s="72"/>
      <c r="P32" s="72"/>
    </row>
    <row r="33" spans="2:16" x14ac:dyDescent="0.2">
      <c r="B33" s="63"/>
      <c r="D33" s="63"/>
      <c r="F33" s="63"/>
      <c r="H33" s="63"/>
      <c r="I33" s="63"/>
      <c r="J33" s="63"/>
      <c r="L33" s="72"/>
      <c r="M33" s="72"/>
      <c r="N33" s="72"/>
      <c r="O33" s="72"/>
      <c r="P33" s="72"/>
    </row>
    <row r="34" spans="2:16" x14ac:dyDescent="0.2">
      <c r="B34" s="63"/>
      <c r="D34" s="63"/>
      <c r="F34" s="63"/>
      <c r="H34" s="63"/>
      <c r="I34" s="63"/>
      <c r="J34" s="63"/>
      <c r="L34" s="72"/>
      <c r="M34" s="72"/>
      <c r="N34" s="72"/>
      <c r="O34" s="72"/>
      <c r="P34" s="72"/>
    </row>
    <row r="35" spans="2:16" x14ac:dyDescent="0.2">
      <c r="B35" s="63"/>
      <c r="D35" s="63"/>
      <c r="F35" s="63"/>
      <c r="H35" s="63"/>
      <c r="I35" s="63"/>
      <c r="J35" s="63"/>
      <c r="L35" s="72"/>
      <c r="M35" s="72"/>
      <c r="N35" s="72"/>
      <c r="O35" s="72"/>
      <c r="P35" s="72"/>
    </row>
    <row r="36" spans="2:16" x14ac:dyDescent="0.2">
      <c r="B36" s="63"/>
      <c r="D36" s="63"/>
      <c r="F36" s="63"/>
      <c r="H36" s="63"/>
      <c r="I36" s="63"/>
      <c r="J36" s="63"/>
      <c r="L36" s="72"/>
      <c r="M36" s="72"/>
      <c r="N36" s="72"/>
      <c r="O36" s="72"/>
      <c r="P36" s="72"/>
    </row>
    <row r="37" spans="2:16" x14ac:dyDescent="0.2">
      <c r="B37" s="63"/>
      <c r="D37" s="63"/>
      <c r="F37" s="63"/>
      <c r="H37" s="63"/>
      <c r="I37" s="63"/>
      <c r="J37" s="63"/>
      <c r="L37" s="72"/>
      <c r="M37" s="72"/>
      <c r="N37" s="72"/>
      <c r="O37" s="72"/>
      <c r="P37" s="72"/>
    </row>
    <row r="38" spans="2:16" x14ac:dyDescent="0.2">
      <c r="B38" s="63"/>
      <c r="D38" s="63"/>
      <c r="F38" s="63"/>
      <c r="H38" s="63"/>
      <c r="I38" s="63"/>
      <c r="J38" s="63"/>
      <c r="L38" s="72"/>
      <c r="M38" s="72"/>
      <c r="N38" s="72"/>
      <c r="O38" s="72"/>
      <c r="P38" s="72"/>
    </row>
    <row r="39" spans="2:16" x14ac:dyDescent="0.2">
      <c r="B39" s="63"/>
      <c r="D39" s="63"/>
      <c r="F39" s="63"/>
      <c r="H39" s="63"/>
      <c r="I39" s="63"/>
      <c r="J39" s="63"/>
      <c r="L39" s="72"/>
      <c r="M39" s="72"/>
      <c r="N39" s="72"/>
      <c r="O39" s="72"/>
      <c r="P39" s="72"/>
    </row>
    <row r="40" spans="2:16" x14ac:dyDescent="0.2">
      <c r="B40" s="63"/>
      <c r="D40" s="63"/>
      <c r="F40" s="63"/>
      <c r="H40" s="63"/>
      <c r="I40" s="63"/>
      <c r="J40" s="63"/>
      <c r="L40" s="72"/>
      <c r="M40" s="72"/>
      <c r="N40" s="72"/>
      <c r="O40" s="72"/>
      <c r="P40" s="72"/>
    </row>
    <row r="41" spans="2:16" x14ac:dyDescent="0.2">
      <c r="B41" s="63"/>
      <c r="D41" s="63"/>
      <c r="F41" s="63"/>
      <c r="H41" s="63"/>
      <c r="I41" s="63"/>
      <c r="J41" s="63"/>
      <c r="L41" s="72"/>
      <c r="M41" s="72"/>
      <c r="N41" s="72"/>
      <c r="O41" s="72"/>
      <c r="P41" s="72"/>
    </row>
    <row r="42" spans="2:16" x14ac:dyDescent="0.2">
      <c r="B42" s="63"/>
      <c r="D42" s="63"/>
      <c r="F42" s="63"/>
      <c r="H42" s="63"/>
      <c r="I42" s="63"/>
      <c r="J42" s="63"/>
      <c r="L42" s="72"/>
      <c r="M42" s="72"/>
      <c r="N42" s="72"/>
      <c r="O42" s="72"/>
      <c r="P42" s="72"/>
    </row>
    <row r="43" spans="2:16" x14ac:dyDescent="0.2">
      <c r="B43" s="63"/>
      <c r="D43" s="63"/>
      <c r="F43" s="63"/>
      <c r="H43" s="63"/>
      <c r="I43" s="63"/>
      <c r="J43" s="63"/>
      <c r="L43" s="72"/>
      <c r="M43" s="72"/>
      <c r="N43" s="72"/>
      <c r="O43" s="72"/>
      <c r="P43" s="72"/>
    </row>
    <row r="44" spans="2:16" x14ac:dyDescent="0.2">
      <c r="B44" s="63"/>
      <c r="D44" s="63"/>
      <c r="F44" s="63"/>
      <c r="H44" s="63"/>
      <c r="I44" s="63"/>
      <c r="J44" s="63"/>
      <c r="L44" s="72"/>
      <c r="M44" s="72"/>
      <c r="N44" s="72"/>
      <c r="O44" s="72"/>
      <c r="P44" s="72"/>
    </row>
    <row r="45" spans="2:16" x14ac:dyDescent="0.2">
      <c r="B45" s="63"/>
      <c r="D45" s="63"/>
      <c r="F45" s="63"/>
      <c r="H45" s="63"/>
      <c r="I45" s="63"/>
      <c r="J45" s="63"/>
      <c r="L45" s="72"/>
      <c r="M45" s="72"/>
      <c r="N45" s="72"/>
      <c r="O45" s="72"/>
      <c r="P45" s="72"/>
    </row>
    <row r="46" spans="2:16" x14ac:dyDescent="0.2">
      <c r="B46" s="63"/>
      <c r="D46" s="63"/>
      <c r="F46" s="63"/>
      <c r="H46" s="63"/>
      <c r="I46" s="63"/>
      <c r="J46" s="63"/>
      <c r="L46" s="72"/>
      <c r="M46" s="72"/>
      <c r="N46" s="72"/>
      <c r="O46" s="72"/>
      <c r="P46" s="72"/>
    </row>
    <row r="47" spans="2:16" x14ac:dyDescent="0.2">
      <c r="B47" s="63"/>
      <c r="D47" s="63"/>
      <c r="F47" s="63"/>
      <c r="H47" s="63"/>
      <c r="I47" s="63"/>
      <c r="J47" s="63"/>
      <c r="L47" s="72"/>
      <c r="M47" s="72"/>
      <c r="N47" s="72"/>
      <c r="O47" s="72"/>
      <c r="P47" s="72"/>
    </row>
    <row r="48" spans="2:16" x14ac:dyDescent="0.2">
      <c r="B48" s="63"/>
      <c r="D48" s="63"/>
      <c r="F48" s="63"/>
      <c r="H48" s="63"/>
      <c r="I48" s="63"/>
      <c r="J48" s="63"/>
      <c r="L48" s="72"/>
      <c r="M48" s="72"/>
      <c r="N48" s="72"/>
      <c r="O48" s="72"/>
      <c r="P48" s="72"/>
    </row>
    <row r="49" spans="2:16" x14ac:dyDescent="0.2">
      <c r="B49" s="63"/>
      <c r="D49" s="63"/>
      <c r="F49" s="63"/>
      <c r="H49" s="63"/>
      <c r="I49" s="63"/>
      <c r="J49" s="63"/>
      <c r="L49" s="72"/>
      <c r="M49" s="72"/>
      <c r="N49" s="72"/>
      <c r="O49" s="72"/>
      <c r="P49" s="72"/>
    </row>
    <row r="50" spans="2:16" x14ac:dyDescent="0.2">
      <c r="B50" s="63"/>
      <c r="D50" s="63"/>
      <c r="F50" s="63"/>
      <c r="H50" s="63"/>
      <c r="I50" s="63"/>
      <c r="J50" s="63"/>
      <c r="L50" s="72"/>
      <c r="M50" s="72"/>
      <c r="N50" s="72"/>
      <c r="O50" s="72"/>
      <c r="P50" s="72"/>
    </row>
    <row r="51" spans="2:16" x14ac:dyDescent="0.2">
      <c r="B51" s="63"/>
      <c r="D51" s="63"/>
      <c r="F51" s="63"/>
      <c r="H51" s="63"/>
      <c r="I51" s="63"/>
      <c r="J51" s="63"/>
      <c r="L51" s="72"/>
      <c r="M51" s="72"/>
      <c r="N51" s="72"/>
      <c r="O51" s="72"/>
      <c r="P51" s="72"/>
    </row>
    <row r="52" spans="2:16" x14ac:dyDescent="0.2">
      <c r="B52" s="63"/>
      <c r="D52" s="63"/>
      <c r="F52" s="63"/>
      <c r="H52" s="63"/>
      <c r="I52" s="63"/>
      <c r="J52" s="63"/>
      <c r="L52" s="72"/>
      <c r="M52" s="72"/>
      <c r="N52" s="72"/>
      <c r="O52" s="72"/>
      <c r="P52" s="72"/>
    </row>
    <row r="53" spans="2:16" x14ac:dyDescent="0.2">
      <c r="B53" s="63"/>
      <c r="D53" s="63"/>
      <c r="F53" s="63"/>
      <c r="H53" s="63"/>
      <c r="I53" s="63"/>
      <c r="J53" s="63"/>
      <c r="L53" s="72"/>
      <c r="M53" s="72"/>
      <c r="N53" s="72"/>
      <c r="O53" s="72"/>
      <c r="P53" s="72"/>
    </row>
    <row r="54" spans="2:16" x14ac:dyDescent="0.2">
      <c r="B54" s="63"/>
      <c r="D54" s="63"/>
      <c r="F54" s="63"/>
      <c r="H54" s="63"/>
      <c r="I54" s="63"/>
      <c r="J54" s="63"/>
      <c r="L54" s="72"/>
      <c r="M54" s="72"/>
      <c r="N54" s="72"/>
      <c r="O54" s="72"/>
      <c r="P54" s="72"/>
    </row>
    <row r="55" spans="2:16" x14ac:dyDescent="0.2">
      <c r="B55" s="63"/>
      <c r="D55" s="63"/>
      <c r="F55" s="63"/>
      <c r="H55" s="63"/>
      <c r="I55" s="63"/>
      <c r="J55" s="63"/>
      <c r="L55" s="72"/>
      <c r="M55" s="72"/>
      <c r="N55" s="72"/>
      <c r="O55" s="72"/>
      <c r="P55" s="72"/>
    </row>
    <row r="56" spans="2:16" x14ac:dyDescent="0.2">
      <c r="B56" s="63"/>
      <c r="D56" s="63"/>
      <c r="F56" s="63"/>
      <c r="H56" s="63"/>
      <c r="I56" s="63"/>
      <c r="J56" s="63"/>
      <c r="L56" s="72"/>
      <c r="M56" s="72"/>
      <c r="N56" s="72"/>
      <c r="O56" s="72"/>
      <c r="P56" s="72"/>
    </row>
    <row r="57" spans="2:16" x14ac:dyDescent="0.2">
      <c r="B57" s="63"/>
      <c r="D57" s="63"/>
      <c r="F57" s="63"/>
      <c r="H57" s="63"/>
      <c r="I57" s="63"/>
      <c r="J57" s="63"/>
      <c r="L57" s="72"/>
      <c r="M57" s="72"/>
      <c r="N57" s="72"/>
      <c r="O57" s="72"/>
      <c r="P57" s="72"/>
    </row>
    <row r="58" spans="2:16" x14ac:dyDescent="0.2">
      <c r="B58" s="63"/>
      <c r="D58" s="63"/>
      <c r="F58" s="63"/>
      <c r="H58" s="63"/>
      <c r="I58" s="63"/>
      <c r="J58" s="63"/>
      <c r="L58" s="72"/>
      <c r="M58" s="72"/>
      <c r="N58" s="72"/>
      <c r="O58" s="72"/>
      <c r="P58" s="72"/>
    </row>
    <row r="59" spans="2:16" x14ac:dyDescent="0.2">
      <c r="B59" s="63"/>
      <c r="D59" s="63"/>
      <c r="F59" s="63"/>
      <c r="H59" s="63"/>
      <c r="I59" s="63"/>
      <c r="J59" s="63"/>
      <c r="L59" s="72"/>
      <c r="M59" s="72"/>
      <c r="N59" s="72"/>
      <c r="O59" s="72"/>
      <c r="P59" s="72"/>
    </row>
    <row r="60" spans="2:16" x14ac:dyDescent="0.2">
      <c r="B60" s="63"/>
      <c r="D60" s="63"/>
      <c r="F60" s="63"/>
      <c r="H60" s="63"/>
      <c r="I60" s="63"/>
      <c r="J60" s="63"/>
      <c r="L60" s="72"/>
      <c r="M60" s="72"/>
      <c r="N60" s="72"/>
      <c r="O60" s="72"/>
      <c r="P60" s="72"/>
    </row>
    <row r="61" spans="2:16" x14ac:dyDescent="0.2">
      <c r="B61" s="63"/>
      <c r="D61" s="63"/>
      <c r="F61" s="63"/>
      <c r="H61" s="63"/>
      <c r="I61" s="63"/>
      <c r="J61" s="63"/>
      <c r="L61" s="72"/>
      <c r="M61" s="72"/>
      <c r="N61" s="72"/>
      <c r="O61" s="72"/>
      <c r="P61" s="72"/>
    </row>
    <row r="62" spans="2:16" x14ac:dyDescent="0.2">
      <c r="B62" s="63"/>
      <c r="D62" s="63"/>
      <c r="F62" s="63"/>
      <c r="H62" s="63"/>
      <c r="I62" s="63"/>
      <c r="J62" s="63"/>
      <c r="L62" s="72"/>
      <c r="M62" s="72"/>
      <c r="N62" s="72"/>
      <c r="O62" s="72"/>
      <c r="P62" s="72"/>
    </row>
    <row r="63" spans="2:16" x14ac:dyDescent="0.2">
      <c r="B63" s="63"/>
      <c r="D63" s="63"/>
      <c r="F63" s="63"/>
      <c r="H63" s="63"/>
      <c r="I63" s="63"/>
      <c r="J63" s="63"/>
      <c r="L63" s="72"/>
      <c r="M63" s="72"/>
      <c r="N63" s="72"/>
      <c r="O63" s="72"/>
      <c r="P63" s="72"/>
    </row>
    <row r="64" spans="2:16" x14ac:dyDescent="0.2">
      <c r="B64" s="63"/>
      <c r="D64" s="63"/>
      <c r="F64" s="63"/>
      <c r="H64" s="63"/>
      <c r="I64" s="63"/>
      <c r="J64" s="63"/>
      <c r="L64" s="72"/>
      <c r="M64" s="72"/>
      <c r="N64" s="72"/>
      <c r="O64" s="72"/>
      <c r="P64" s="72"/>
    </row>
    <row r="65" spans="2:16" x14ac:dyDescent="0.2">
      <c r="B65" s="63"/>
      <c r="D65" s="63"/>
      <c r="F65" s="63"/>
      <c r="H65" s="63"/>
      <c r="I65" s="63"/>
      <c r="J65" s="63"/>
      <c r="L65" s="72"/>
      <c r="M65" s="72"/>
      <c r="N65" s="72"/>
      <c r="O65" s="72"/>
      <c r="P65" s="72"/>
    </row>
    <row r="66" spans="2:16" x14ac:dyDescent="0.2">
      <c r="B66" s="63"/>
      <c r="D66" s="63"/>
      <c r="F66" s="63"/>
      <c r="H66" s="63"/>
      <c r="I66" s="63"/>
      <c r="J66" s="63"/>
      <c r="L66" s="72"/>
      <c r="M66" s="72"/>
      <c r="N66" s="72"/>
      <c r="O66" s="72"/>
      <c r="P66" s="72"/>
    </row>
    <row r="67" spans="2:16" x14ac:dyDescent="0.2">
      <c r="B67" s="64"/>
      <c r="D67" s="64"/>
      <c r="F67" s="64"/>
      <c r="H67" s="64"/>
      <c r="I67" s="63"/>
      <c r="J67" s="64"/>
      <c r="L67" s="72"/>
      <c r="M67" s="72"/>
      <c r="N67" s="72"/>
      <c r="O67" s="72"/>
      <c r="P67" s="72"/>
    </row>
    <row r="68" spans="2:16" x14ac:dyDescent="0.2">
      <c r="L68" s="72"/>
      <c r="M68" s="72"/>
      <c r="N68" s="72"/>
      <c r="O68" s="72"/>
      <c r="P68" s="72"/>
    </row>
  </sheetData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56C8-CA1D-44ED-8D5C-FC51EB48BEE1}">
  <sheetPr>
    <pageSetUpPr fitToPage="1"/>
  </sheetPr>
  <dimension ref="A1:AP144"/>
  <sheetViews>
    <sheetView showGridLines="0" tabSelected="1" topLeftCell="C10" zoomScale="80" zoomScaleNormal="80" workbookViewId="0">
      <selection activeCell="L24" sqref="L24:R24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80" t="s">
        <v>67</v>
      </c>
      <c r="T7" s="80"/>
      <c r="U7" s="8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80" t="s">
        <v>63</v>
      </c>
      <c r="T8" s="80"/>
      <c r="U8" s="8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8" t="s">
        <v>4</v>
      </c>
      <c r="E11" s="78"/>
      <c r="F11" s="78"/>
      <c r="G11" s="78"/>
      <c r="H11" s="79" t="s">
        <v>69</v>
      </c>
      <c r="I11" s="79"/>
      <c r="J11" s="7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8" t="s">
        <v>5</v>
      </c>
      <c r="E12" s="78"/>
      <c r="F12" s="78"/>
      <c r="G12" s="78"/>
      <c r="H12" s="79" t="s">
        <v>57</v>
      </c>
      <c r="I12" s="79"/>
      <c r="J12" s="7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8" t="s">
        <v>10</v>
      </c>
      <c r="E13" s="78"/>
      <c r="F13" s="78"/>
      <c r="G13" s="78"/>
      <c r="H13" s="79" t="s">
        <v>11</v>
      </c>
      <c r="I13" s="79"/>
      <c r="J13" s="7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8" t="s">
        <v>12</v>
      </c>
      <c r="E14" s="78"/>
      <c r="F14" s="78"/>
      <c r="G14" s="78"/>
      <c r="H14" s="79" t="s">
        <v>13</v>
      </c>
      <c r="I14" s="79"/>
      <c r="J14" s="7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8" t="s">
        <v>21</v>
      </c>
      <c r="E15" s="78"/>
      <c r="F15" s="78"/>
      <c r="G15" s="78"/>
      <c r="H15" s="79" t="s">
        <v>22</v>
      </c>
      <c r="I15" s="79"/>
      <c r="J15" s="7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8" t="s">
        <v>23</v>
      </c>
      <c r="E16" s="78"/>
      <c r="F16" s="78"/>
      <c r="G16" s="78"/>
      <c r="H16" s="79" t="s">
        <v>71</v>
      </c>
      <c r="I16" s="79"/>
      <c r="J16" s="79"/>
      <c r="K16" s="6"/>
      <c r="L16" s="12" t="s">
        <v>24</v>
      </c>
      <c r="M16" s="74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98" t="s">
        <v>26</v>
      </c>
      <c r="E19" s="100" t="s">
        <v>27</v>
      </c>
      <c r="F19" s="101"/>
      <c r="G19" s="102"/>
      <c r="H19" s="75" t="s">
        <v>28</v>
      </c>
      <c r="I19" s="98" t="s">
        <v>29</v>
      </c>
      <c r="J19" s="75" t="s">
        <v>30</v>
      </c>
      <c r="K19" s="98" t="s">
        <v>29</v>
      </c>
      <c r="L19" s="81" t="s">
        <v>31</v>
      </c>
      <c r="M19" s="81"/>
      <c r="N19" s="81"/>
      <c r="O19" s="81"/>
      <c r="P19" s="81"/>
      <c r="Q19" s="81"/>
      <c r="R19" s="82"/>
      <c r="S19" s="83" t="s">
        <v>29</v>
      </c>
      <c r="T19" s="81"/>
      <c r="U19" s="82"/>
      <c r="V19" s="6"/>
      <c r="W19" s="4"/>
    </row>
    <row r="20" spans="2:25" ht="14.25" customHeight="1" x14ac:dyDescent="0.2">
      <c r="B20" s="3"/>
      <c r="C20" s="5"/>
      <c r="D20" s="99"/>
      <c r="E20" s="103"/>
      <c r="F20" s="85"/>
      <c r="G20" s="104"/>
      <c r="H20" s="76" t="s">
        <v>32</v>
      </c>
      <c r="I20" s="99"/>
      <c r="J20" s="76" t="s">
        <v>32</v>
      </c>
      <c r="K20" s="99"/>
      <c r="L20" s="87" t="s">
        <v>33</v>
      </c>
      <c r="M20" s="87"/>
      <c r="N20" s="87"/>
      <c r="O20" s="87"/>
      <c r="P20" s="87"/>
      <c r="Q20" s="87"/>
      <c r="R20" s="88"/>
      <c r="S20" s="84"/>
      <c r="T20" s="85"/>
      <c r="U20" s="86"/>
      <c r="V20" s="6"/>
      <c r="W20" s="4"/>
    </row>
    <row r="21" spans="2:25" ht="18" customHeight="1" x14ac:dyDescent="0.2">
      <c r="B21" s="3"/>
      <c r="C21" s="5"/>
      <c r="D21" s="24">
        <v>1</v>
      </c>
      <c r="E21" s="89"/>
      <c r="F21" s="90"/>
      <c r="G21" s="91"/>
      <c r="H21" s="25"/>
      <c r="I21" s="26"/>
      <c r="J21" s="27"/>
      <c r="K21" s="28"/>
      <c r="L21" s="92"/>
      <c r="M21" s="93"/>
      <c r="N21" s="93"/>
      <c r="O21" s="93"/>
      <c r="P21" s="93"/>
      <c r="Q21" s="93"/>
      <c r="R21" s="94"/>
      <c r="S21" s="95"/>
      <c r="T21" s="96"/>
      <c r="U21" s="97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9"/>
      <c r="F22" s="90"/>
      <c r="G22" s="91"/>
      <c r="H22" s="25"/>
      <c r="I22" s="26"/>
      <c r="J22" s="27"/>
      <c r="K22" s="28"/>
      <c r="L22" s="92"/>
      <c r="M22" s="93"/>
      <c r="N22" s="93"/>
      <c r="O22" s="93"/>
      <c r="P22" s="93"/>
      <c r="Q22" s="93"/>
      <c r="R22" s="94"/>
      <c r="S22" s="95"/>
      <c r="T22" s="96"/>
      <c r="U22" s="97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9"/>
      <c r="F23" s="90"/>
      <c r="G23" s="91"/>
      <c r="H23" s="25"/>
      <c r="I23" s="26"/>
      <c r="J23" s="27"/>
      <c r="K23" s="28"/>
      <c r="L23" s="92"/>
      <c r="M23" s="93"/>
      <c r="N23" s="93"/>
      <c r="O23" s="93"/>
      <c r="P23" s="93"/>
      <c r="Q23" s="93"/>
      <c r="R23" s="94"/>
      <c r="S23" s="95"/>
      <c r="T23" s="96"/>
      <c r="U23" s="97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9"/>
      <c r="F24" s="90"/>
      <c r="G24" s="91"/>
      <c r="H24" s="25"/>
      <c r="I24" s="26"/>
      <c r="J24" s="27"/>
      <c r="K24" s="28"/>
      <c r="L24" s="92"/>
      <c r="M24" s="93"/>
      <c r="N24" s="93"/>
      <c r="O24" s="93"/>
      <c r="P24" s="93"/>
      <c r="Q24" s="93"/>
      <c r="R24" s="94"/>
      <c r="S24" s="95"/>
      <c r="T24" s="96"/>
      <c r="U24" s="97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9"/>
      <c r="F25" s="90"/>
      <c r="G25" s="91"/>
      <c r="H25" s="25"/>
      <c r="I25" s="26"/>
      <c r="J25" s="27"/>
      <c r="K25" s="28"/>
      <c r="L25" s="92"/>
      <c r="M25" s="93"/>
      <c r="N25" s="93"/>
      <c r="O25" s="93"/>
      <c r="P25" s="93"/>
      <c r="Q25" s="93"/>
      <c r="R25" s="94"/>
      <c r="S25" s="95"/>
      <c r="T25" s="96"/>
      <c r="U25" s="97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9"/>
      <c r="F26" s="90"/>
      <c r="G26" s="91"/>
      <c r="H26" s="25"/>
      <c r="I26" s="26"/>
      <c r="J26" s="27"/>
      <c r="K26" s="28"/>
      <c r="L26" s="92"/>
      <c r="M26" s="93"/>
      <c r="N26" s="93"/>
      <c r="O26" s="93"/>
      <c r="P26" s="93"/>
      <c r="Q26" s="93"/>
      <c r="R26" s="94"/>
      <c r="S26" s="95"/>
      <c r="T26" s="96"/>
      <c r="U26" s="97"/>
      <c r="V26" s="6"/>
      <c r="W26" s="4"/>
      <c r="X26" s="68"/>
      <c r="Y26" s="68"/>
    </row>
    <row r="27" spans="2:25" ht="18" customHeight="1" x14ac:dyDescent="0.2">
      <c r="B27" s="3"/>
      <c r="C27" s="5"/>
      <c r="D27" s="24">
        <f t="shared" si="0"/>
        <v>7</v>
      </c>
      <c r="E27" s="89"/>
      <c r="F27" s="90"/>
      <c r="G27" s="91"/>
      <c r="H27" s="25"/>
      <c r="I27" s="26"/>
      <c r="J27" s="27"/>
      <c r="K27" s="28"/>
      <c r="L27" s="92"/>
      <c r="M27" s="93"/>
      <c r="N27" s="93"/>
      <c r="O27" s="93"/>
      <c r="P27" s="93"/>
      <c r="Q27" s="93"/>
      <c r="R27" s="94"/>
      <c r="S27" s="95"/>
      <c r="T27" s="96"/>
      <c r="U27" s="97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9">
        <v>12070</v>
      </c>
      <c r="F28" s="90"/>
      <c r="G28" s="91"/>
      <c r="H28" s="25">
        <v>20.619</v>
      </c>
      <c r="I28" s="26">
        <v>200000</v>
      </c>
      <c r="J28" s="27"/>
      <c r="K28" s="28"/>
      <c r="L28" s="92"/>
      <c r="M28" s="93"/>
      <c r="N28" s="93"/>
      <c r="O28" s="93"/>
      <c r="P28" s="93"/>
      <c r="Q28" s="93"/>
      <c r="R28" s="94"/>
      <c r="S28" s="95"/>
      <c r="T28" s="96"/>
      <c r="U28" s="97"/>
      <c r="V28" s="6"/>
      <c r="W28" s="4"/>
      <c r="X28" s="68" t="s">
        <v>66</v>
      </c>
      <c r="Y28" s="68" t="s">
        <v>70</v>
      </c>
    </row>
    <row r="29" spans="2:25" ht="18" customHeight="1" x14ac:dyDescent="0.2">
      <c r="B29" s="3"/>
      <c r="C29" s="5"/>
      <c r="D29" s="24">
        <f t="shared" si="0"/>
        <v>9</v>
      </c>
      <c r="E29" s="89"/>
      <c r="F29" s="90"/>
      <c r="G29" s="91"/>
      <c r="H29" s="25"/>
      <c r="I29" s="26"/>
      <c r="J29" s="27"/>
      <c r="K29" s="28"/>
      <c r="L29" s="92"/>
      <c r="M29" s="93"/>
      <c r="N29" s="93"/>
      <c r="O29" s="93"/>
      <c r="P29" s="93"/>
      <c r="Q29" s="93"/>
      <c r="R29" s="94"/>
      <c r="S29" s="95"/>
      <c r="T29" s="96"/>
      <c r="U29" s="97"/>
      <c r="V29" s="6"/>
      <c r="W29" s="4"/>
      <c r="X29" s="68"/>
      <c r="Y29" s="68"/>
    </row>
    <row r="30" spans="2:25" ht="18" customHeight="1" x14ac:dyDescent="0.2">
      <c r="B30" s="3"/>
      <c r="C30" s="5"/>
      <c r="D30" s="24">
        <f t="shared" si="0"/>
        <v>10</v>
      </c>
      <c r="E30" s="89"/>
      <c r="F30" s="90"/>
      <c r="G30" s="91"/>
      <c r="H30" s="25"/>
      <c r="I30" s="26"/>
      <c r="J30" s="27"/>
      <c r="K30" s="28"/>
      <c r="L30" s="92"/>
      <c r="M30" s="93"/>
      <c r="N30" s="93"/>
      <c r="O30" s="93"/>
      <c r="P30" s="93"/>
      <c r="Q30" s="93"/>
      <c r="R30" s="94"/>
      <c r="S30" s="95"/>
      <c r="T30" s="96"/>
      <c r="U30" s="97"/>
      <c r="V30" s="6"/>
      <c r="W30" s="4"/>
      <c r="X30" s="68"/>
      <c r="Y30" s="68"/>
    </row>
    <row r="31" spans="2:25" ht="18" customHeight="1" x14ac:dyDescent="0.2">
      <c r="B31" s="3"/>
      <c r="C31" s="5"/>
      <c r="D31" s="24">
        <f t="shared" si="0"/>
        <v>11</v>
      </c>
      <c r="E31" s="89"/>
      <c r="F31" s="90"/>
      <c r="G31" s="91"/>
      <c r="H31" s="25"/>
      <c r="I31" s="26"/>
      <c r="J31" s="27"/>
      <c r="K31" s="28"/>
      <c r="L31" s="92"/>
      <c r="M31" s="93"/>
      <c r="N31" s="93"/>
      <c r="O31" s="93"/>
      <c r="P31" s="93"/>
      <c r="Q31" s="93"/>
      <c r="R31" s="94"/>
      <c r="S31" s="95"/>
      <c r="T31" s="96"/>
      <c r="U31" s="97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9"/>
      <c r="F32" s="90"/>
      <c r="G32" s="91"/>
      <c r="H32" s="25"/>
      <c r="I32" s="26"/>
      <c r="J32" s="27"/>
      <c r="K32" s="28"/>
      <c r="L32" s="92"/>
      <c r="M32" s="93"/>
      <c r="N32" s="93"/>
      <c r="O32" s="93"/>
      <c r="P32" s="93"/>
      <c r="Q32" s="93"/>
      <c r="R32" s="94"/>
      <c r="S32" s="95"/>
      <c r="T32" s="96"/>
      <c r="U32" s="97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9"/>
      <c r="F33" s="90"/>
      <c r="G33" s="91"/>
      <c r="H33" s="25"/>
      <c r="I33" s="26"/>
      <c r="J33" s="27"/>
      <c r="K33" s="28"/>
      <c r="L33" s="92"/>
      <c r="M33" s="93"/>
      <c r="N33" s="93"/>
      <c r="O33" s="93"/>
      <c r="P33" s="93"/>
      <c r="Q33" s="93"/>
      <c r="R33" s="94"/>
      <c r="S33" s="95"/>
      <c r="T33" s="96"/>
      <c r="U33" s="97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9"/>
      <c r="F34" s="90"/>
      <c r="G34" s="91"/>
      <c r="H34" s="25"/>
      <c r="I34" s="26"/>
      <c r="J34" s="27"/>
      <c r="K34" s="28"/>
      <c r="L34" s="92"/>
      <c r="M34" s="93"/>
      <c r="N34" s="93"/>
      <c r="O34" s="93"/>
      <c r="P34" s="93"/>
      <c r="Q34" s="93"/>
      <c r="R34" s="94"/>
      <c r="S34" s="95"/>
      <c r="T34" s="96"/>
      <c r="U34" s="97"/>
      <c r="V34" s="6"/>
      <c r="W34" s="4"/>
      <c r="X34" s="68"/>
    </row>
    <row r="35" spans="2:26" ht="18" customHeight="1" x14ac:dyDescent="0.2">
      <c r="B35" s="3"/>
      <c r="C35" s="5"/>
      <c r="D35" s="24">
        <f t="shared" si="0"/>
        <v>15</v>
      </c>
      <c r="E35" s="89"/>
      <c r="F35" s="90"/>
      <c r="G35" s="91"/>
      <c r="H35" s="25"/>
      <c r="I35" s="26"/>
      <c r="J35" s="27"/>
      <c r="K35" s="28"/>
      <c r="L35" s="92"/>
      <c r="M35" s="93"/>
      <c r="N35" s="93"/>
      <c r="O35" s="93"/>
      <c r="P35" s="93"/>
      <c r="Q35" s="93"/>
      <c r="R35" s="94"/>
      <c r="S35" s="95"/>
      <c r="T35" s="96"/>
      <c r="U35" s="97"/>
      <c r="V35" s="6"/>
      <c r="W35" s="4"/>
    </row>
    <row r="36" spans="2:26" ht="18" customHeight="1" x14ac:dyDescent="0.2">
      <c r="B36" s="3"/>
      <c r="C36" s="5"/>
      <c r="D36" s="24">
        <f t="shared" si="0"/>
        <v>16</v>
      </c>
      <c r="E36" s="89"/>
      <c r="F36" s="90"/>
      <c r="G36" s="91"/>
      <c r="H36" s="25"/>
      <c r="I36" s="26"/>
      <c r="J36" s="27"/>
      <c r="K36" s="28"/>
      <c r="L36" s="92"/>
      <c r="M36" s="93"/>
      <c r="N36" s="93"/>
      <c r="O36" s="93"/>
      <c r="P36" s="93"/>
      <c r="Q36" s="93"/>
      <c r="R36" s="94"/>
      <c r="S36" s="95"/>
      <c r="T36" s="96"/>
      <c r="U36" s="97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9"/>
      <c r="F37" s="90"/>
      <c r="G37" s="91"/>
      <c r="H37" s="25"/>
      <c r="I37" s="26"/>
      <c r="J37" s="27"/>
      <c r="K37" s="28"/>
      <c r="L37" s="92"/>
      <c r="M37" s="93"/>
      <c r="N37" s="93"/>
      <c r="O37" s="93"/>
      <c r="P37" s="93"/>
      <c r="Q37" s="93"/>
      <c r="R37" s="94"/>
      <c r="S37" s="95"/>
      <c r="T37" s="96"/>
      <c r="U37" s="97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105"/>
      <c r="F38" s="106"/>
      <c r="G38" s="107"/>
      <c r="H38" s="25"/>
      <c r="I38" s="26"/>
      <c r="J38" s="27"/>
      <c r="K38" s="28"/>
      <c r="L38" s="92"/>
      <c r="M38" s="93"/>
      <c r="N38" s="93"/>
      <c r="O38" s="93"/>
      <c r="P38" s="93"/>
      <c r="Q38" s="93"/>
      <c r="R38" s="94"/>
      <c r="S38" s="95"/>
      <c r="T38" s="96"/>
      <c r="U38" s="97"/>
      <c r="V38" s="6"/>
      <c r="W38" s="4"/>
      <c r="X38" s="68"/>
      <c r="Y38" s="68"/>
    </row>
    <row r="39" spans="2:26" ht="18" customHeight="1" x14ac:dyDescent="0.2">
      <c r="B39" s="3"/>
      <c r="C39" s="5"/>
      <c r="D39" s="24">
        <f t="shared" si="0"/>
        <v>19</v>
      </c>
      <c r="E39" s="89"/>
      <c r="F39" s="90"/>
      <c r="G39" s="91"/>
      <c r="H39" s="25"/>
      <c r="I39" s="26"/>
      <c r="J39" s="27"/>
      <c r="K39" s="28"/>
      <c r="L39" s="92"/>
      <c r="M39" s="93"/>
      <c r="N39" s="93"/>
      <c r="O39" s="93"/>
      <c r="P39" s="93"/>
      <c r="Q39" s="93"/>
      <c r="R39" s="94"/>
      <c r="S39" s="95"/>
      <c r="T39" s="96"/>
      <c r="U39" s="97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9"/>
      <c r="F40" s="90"/>
      <c r="G40" s="91"/>
      <c r="H40" s="25"/>
      <c r="I40" s="26"/>
      <c r="J40" s="27"/>
      <c r="K40" s="28"/>
      <c r="L40" s="92"/>
      <c r="M40" s="93"/>
      <c r="N40" s="93"/>
      <c r="O40" s="93"/>
      <c r="P40" s="93"/>
      <c r="Q40" s="93"/>
      <c r="R40" s="94"/>
      <c r="S40" s="95"/>
      <c r="T40" s="96"/>
      <c r="U40" s="97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9"/>
      <c r="F41" s="90"/>
      <c r="G41" s="91"/>
      <c r="H41" s="25"/>
      <c r="I41" s="26"/>
      <c r="J41" s="27"/>
      <c r="K41" s="28"/>
      <c r="L41" s="92"/>
      <c r="M41" s="93"/>
      <c r="N41" s="93"/>
      <c r="O41" s="93"/>
      <c r="P41" s="93"/>
      <c r="Q41" s="93"/>
      <c r="R41" s="94"/>
      <c r="S41" s="95"/>
      <c r="T41" s="96"/>
      <c r="U41" s="97"/>
      <c r="V41" s="6"/>
      <c r="W41" s="4"/>
      <c r="X41" s="68"/>
      <c r="Y41" s="68"/>
    </row>
    <row r="42" spans="2:26" ht="18" customHeight="1" x14ac:dyDescent="0.2">
      <c r="B42" s="3"/>
      <c r="C42" s="5"/>
      <c r="D42" s="24">
        <f t="shared" si="0"/>
        <v>22</v>
      </c>
      <c r="E42" s="89"/>
      <c r="F42" s="90"/>
      <c r="G42" s="91"/>
      <c r="H42" s="25"/>
      <c r="I42" s="26"/>
      <c r="J42" s="27"/>
      <c r="K42" s="28"/>
      <c r="L42" s="92"/>
      <c r="M42" s="93"/>
      <c r="N42" s="93"/>
      <c r="O42" s="93"/>
      <c r="P42" s="93"/>
      <c r="Q42" s="93"/>
      <c r="R42" s="94"/>
      <c r="S42" s="95"/>
      <c r="T42" s="96"/>
      <c r="U42" s="97"/>
      <c r="V42" s="6"/>
      <c r="W42" s="4"/>
    </row>
    <row r="43" spans="2:26" ht="18" customHeight="1" x14ac:dyDescent="0.2">
      <c r="B43" s="3"/>
      <c r="C43" s="5"/>
      <c r="D43" s="24">
        <f t="shared" si="0"/>
        <v>23</v>
      </c>
      <c r="E43" s="89"/>
      <c r="F43" s="90"/>
      <c r="G43" s="91"/>
      <c r="H43" s="25"/>
      <c r="I43" s="26"/>
      <c r="J43" s="27"/>
      <c r="K43" s="28"/>
      <c r="L43" s="92"/>
      <c r="M43" s="93"/>
      <c r="N43" s="93"/>
      <c r="O43" s="93"/>
      <c r="P43" s="93"/>
      <c r="Q43" s="93"/>
      <c r="R43" s="94"/>
      <c r="S43" s="95"/>
      <c r="T43" s="96"/>
      <c r="U43" s="97"/>
      <c r="V43" s="6"/>
      <c r="W43" s="4"/>
      <c r="X43" s="68"/>
    </row>
    <row r="44" spans="2:26" ht="18" customHeight="1" x14ac:dyDescent="0.2">
      <c r="B44" s="3"/>
      <c r="C44" s="5"/>
      <c r="D44" s="24">
        <f t="shared" si="0"/>
        <v>24</v>
      </c>
      <c r="E44" s="89"/>
      <c r="F44" s="90"/>
      <c r="G44" s="91"/>
      <c r="H44" s="25"/>
      <c r="I44" s="26"/>
      <c r="J44" s="27"/>
      <c r="K44" s="28"/>
      <c r="L44" s="92"/>
      <c r="M44" s="93"/>
      <c r="N44" s="93"/>
      <c r="O44" s="93"/>
      <c r="P44" s="93"/>
      <c r="Q44" s="93"/>
      <c r="R44" s="94"/>
      <c r="S44" s="95"/>
      <c r="T44" s="96"/>
      <c r="U44" s="97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9"/>
      <c r="F45" s="90"/>
      <c r="G45" s="91"/>
      <c r="H45" s="25"/>
      <c r="I45" s="26"/>
      <c r="J45" s="27"/>
      <c r="K45" s="28"/>
      <c r="L45" s="92"/>
      <c r="M45" s="93"/>
      <c r="N45" s="93"/>
      <c r="O45" s="93"/>
      <c r="P45" s="93"/>
      <c r="Q45" s="93"/>
      <c r="R45" s="94"/>
      <c r="S45" s="95"/>
      <c r="T45" s="96"/>
      <c r="U45" s="97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9"/>
      <c r="F46" s="90"/>
      <c r="G46" s="91"/>
      <c r="H46" s="25"/>
      <c r="I46" s="26"/>
      <c r="J46" s="27"/>
      <c r="K46" s="28"/>
      <c r="L46" s="92"/>
      <c r="M46" s="93"/>
      <c r="N46" s="93"/>
      <c r="O46" s="93"/>
      <c r="P46" s="93"/>
      <c r="Q46" s="93"/>
      <c r="R46" s="94"/>
      <c r="S46" s="95"/>
      <c r="T46" s="96"/>
      <c r="U46" s="97"/>
      <c r="V46" s="6"/>
      <c r="W46" s="4"/>
      <c r="X46" s="68"/>
      <c r="Y46" s="68"/>
      <c r="Z46" s="68"/>
    </row>
    <row r="47" spans="2:26" ht="18" customHeight="1" x14ac:dyDescent="0.2">
      <c r="B47" s="3"/>
      <c r="C47" s="5"/>
      <c r="D47" s="24">
        <f t="shared" si="0"/>
        <v>27</v>
      </c>
      <c r="E47" s="89"/>
      <c r="F47" s="90"/>
      <c r="G47" s="91"/>
      <c r="H47" s="25"/>
      <c r="I47" s="26"/>
      <c r="J47" s="27"/>
      <c r="K47" s="28"/>
      <c r="L47" s="92"/>
      <c r="M47" s="93"/>
      <c r="N47" s="93"/>
      <c r="O47" s="93"/>
      <c r="P47" s="93"/>
      <c r="Q47" s="93"/>
      <c r="R47" s="94"/>
      <c r="S47" s="95"/>
      <c r="T47" s="96"/>
      <c r="U47" s="97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9"/>
      <c r="F48" s="90"/>
      <c r="G48" s="91"/>
      <c r="H48" s="25"/>
      <c r="I48" s="26"/>
      <c r="J48" s="27"/>
      <c r="K48" s="28"/>
      <c r="L48" s="92"/>
      <c r="M48" s="93"/>
      <c r="N48" s="93"/>
      <c r="O48" s="93"/>
      <c r="P48" s="93"/>
      <c r="Q48" s="93"/>
      <c r="R48" s="94"/>
      <c r="S48" s="95"/>
      <c r="T48" s="96"/>
      <c r="U48" s="97"/>
      <c r="V48" s="6"/>
      <c r="W48" s="4"/>
    </row>
    <row r="49" spans="2:26" ht="18" customHeight="1" x14ac:dyDescent="0.2">
      <c r="B49" s="3"/>
      <c r="C49" s="5"/>
      <c r="D49" s="24">
        <f t="shared" si="0"/>
        <v>29</v>
      </c>
      <c r="E49" s="89"/>
      <c r="F49" s="90"/>
      <c r="G49" s="91"/>
      <c r="H49" s="25"/>
      <c r="I49" s="26"/>
      <c r="J49" s="27"/>
      <c r="K49" s="28"/>
      <c r="L49" s="92"/>
      <c r="M49" s="93"/>
      <c r="N49" s="93"/>
      <c r="O49" s="93"/>
      <c r="P49" s="93"/>
      <c r="Q49" s="93"/>
      <c r="R49" s="94"/>
      <c r="S49" s="95"/>
      <c r="T49" s="96"/>
      <c r="U49" s="97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9"/>
      <c r="F50" s="90"/>
      <c r="G50" s="91"/>
      <c r="H50" s="25"/>
      <c r="I50" s="26"/>
      <c r="J50" s="27"/>
      <c r="K50" s="28"/>
      <c r="L50" s="92"/>
      <c r="M50" s="93"/>
      <c r="N50" s="93"/>
      <c r="O50" s="93"/>
      <c r="P50" s="93"/>
      <c r="Q50" s="93"/>
      <c r="R50" s="94"/>
      <c r="S50" s="95"/>
      <c r="T50" s="96"/>
      <c r="U50" s="97"/>
      <c r="V50" s="6"/>
      <c r="W50" s="4"/>
    </row>
    <row r="51" spans="2:26" ht="18" customHeight="1" thickBot="1" x14ac:dyDescent="0.25">
      <c r="B51" s="3"/>
      <c r="C51" s="5"/>
      <c r="D51" s="24">
        <v>31</v>
      </c>
      <c r="E51" s="89"/>
      <c r="F51" s="90"/>
      <c r="G51" s="91"/>
      <c r="H51" s="25"/>
      <c r="I51" s="26"/>
      <c r="J51" s="29"/>
      <c r="K51" s="30"/>
      <c r="L51" s="92"/>
      <c r="M51" s="93"/>
      <c r="N51" s="93"/>
      <c r="O51" s="93"/>
      <c r="P51" s="93"/>
      <c r="Q51" s="93"/>
      <c r="R51" s="94"/>
      <c r="S51" s="95"/>
      <c r="T51" s="96"/>
      <c r="U51" s="97"/>
      <c r="V51" s="6"/>
      <c r="W51" s="4"/>
      <c r="Z51" s="68"/>
    </row>
    <row r="52" spans="2:26" ht="21" customHeight="1" thickTop="1" thickBot="1" x14ac:dyDescent="0.25">
      <c r="B52" s="3"/>
      <c r="C52" s="5"/>
      <c r="D52" s="108" t="s">
        <v>34</v>
      </c>
      <c r="E52" s="109"/>
      <c r="F52" s="109"/>
      <c r="G52" s="110"/>
      <c r="H52" s="31">
        <f>SUM(H21:H51)</f>
        <v>20.619</v>
      </c>
      <c r="I52" s="32">
        <f>SUM(I21:I51)</f>
        <v>200000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11">
        <f>SUM(S21:S51)</f>
        <v>0</v>
      </c>
      <c r="T52" s="112"/>
      <c r="U52" s="113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4">
        <f>S52</f>
        <v>0</v>
      </c>
      <c r="S54" s="114"/>
      <c r="T54" s="114"/>
      <c r="U54" s="114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9" t="s">
        <v>36</v>
      </c>
      <c r="F56" s="79"/>
      <c r="G56" s="79"/>
      <c r="H56" s="79"/>
      <c r="I56" s="79"/>
      <c r="J56" s="79"/>
      <c r="K56" s="56">
        <v>30489</v>
      </c>
      <c r="L56" s="36"/>
      <c r="M56" s="40"/>
      <c r="N56" s="77" t="s">
        <v>28</v>
      </c>
      <c r="O56" s="38"/>
      <c r="P56" s="40"/>
      <c r="Q56" s="40" t="s">
        <v>37</v>
      </c>
      <c r="R56" s="115">
        <f>I52</f>
        <v>200000</v>
      </c>
      <c r="S56" s="115"/>
      <c r="T56" s="115"/>
      <c r="U56" s="115"/>
      <c r="V56" s="6"/>
      <c r="W56" s="4"/>
      <c r="Y56" s="41"/>
    </row>
    <row r="57" spans="2:26" ht="16.5" customHeight="1" x14ac:dyDescent="0.2">
      <c r="B57" s="3"/>
      <c r="C57" s="5"/>
      <c r="D57" s="36"/>
      <c r="E57" s="79" t="s">
        <v>38</v>
      </c>
      <c r="F57" s="79"/>
      <c r="G57" s="79"/>
      <c r="H57" s="79"/>
      <c r="I57" s="79"/>
      <c r="J57" s="79"/>
      <c r="K57" s="56">
        <v>30489</v>
      </c>
      <c r="L57" s="36"/>
      <c r="M57" s="40"/>
      <c r="N57" s="77" t="s">
        <v>30</v>
      </c>
      <c r="O57" s="38"/>
      <c r="P57" s="38"/>
      <c r="Q57" s="40" t="s">
        <v>37</v>
      </c>
      <c r="R57" s="115">
        <f>J52</f>
        <v>0</v>
      </c>
      <c r="S57" s="115"/>
      <c r="T57" s="115"/>
      <c r="U57" s="115"/>
      <c r="V57" s="6"/>
      <c r="W57" s="4"/>
    </row>
    <row r="58" spans="2:26" ht="16.5" customHeight="1" x14ac:dyDescent="0.2">
      <c r="B58" s="3"/>
      <c r="C58" s="5"/>
      <c r="D58" s="36"/>
      <c r="E58" s="74"/>
      <c r="F58" s="74"/>
      <c r="G58" s="74"/>
      <c r="H58" s="74"/>
      <c r="I58" s="74"/>
      <c r="J58" s="74"/>
      <c r="K58" s="42"/>
      <c r="L58" s="36"/>
      <c r="M58" s="40" t="s">
        <v>39</v>
      </c>
      <c r="N58" s="77" t="s">
        <v>40</v>
      </c>
      <c r="O58" s="38"/>
      <c r="P58" s="38"/>
      <c r="Q58" s="40" t="s">
        <v>37</v>
      </c>
      <c r="R58" s="115">
        <v>0</v>
      </c>
      <c r="S58" s="115"/>
      <c r="T58" s="115"/>
      <c r="U58" s="115"/>
      <c r="V58" s="6"/>
      <c r="W58" s="4"/>
    </row>
    <row r="59" spans="2:26" ht="16.5" customHeight="1" x14ac:dyDescent="0.2">
      <c r="B59" s="3"/>
      <c r="C59" s="5"/>
      <c r="D59" s="36"/>
      <c r="E59" s="79" t="s">
        <v>41</v>
      </c>
      <c r="F59" s="79"/>
      <c r="G59" s="79"/>
      <c r="H59" s="79"/>
      <c r="I59" s="79"/>
      <c r="J59" s="79"/>
      <c r="K59" s="56">
        <f>K56-K57</f>
        <v>0</v>
      </c>
      <c r="L59" s="36"/>
      <c r="M59" s="40" t="s">
        <v>42</v>
      </c>
      <c r="N59" s="77" t="s">
        <v>43</v>
      </c>
      <c r="O59" s="38"/>
      <c r="P59" s="38"/>
      <c r="Q59" s="40" t="s">
        <v>37</v>
      </c>
      <c r="R59" s="115">
        <v>0</v>
      </c>
      <c r="S59" s="115"/>
      <c r="T59" s="115"/>
      <c r="U59" s="115"/>
      <c r="V59" s="6"/>
      <c r="W59" s="4"/>
    </row>
    <row r="60" spans="2:26" ht="16.5" customHeight="1" x14ac:dyDescent="0.2">
      <c r="B60" s="3"/>
      <c r="C60" s="5"/>
      <c r="D60" s="36"/>
      <c r="E60" s="79" t="s">
        <v>44</v>
      </c>
      <c r="F60" s="79"/>
      <c r="G60" s="79"/>
      <c r="H60" s="79"/>
      <c r="I60" s="79"/>
      <c r="J60" s="79"/>
      <c r="K60" s="57">
        <f>H52</f>
        <v>20.619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5">
        <v>0</v>
      </c>
      <c r="S60" s="115"/>
      <c r="T60" s="115"/>
      <c r="U60" s="115"/>
      <c r="V60" s="6"/>
      <c r="W60" s="4"/>
    </row>
    <row r="61" spans="2:26" ht="16.5" customHeight="1" x14ac:dyDescent="0.2">
      <c r="B61" s="3"/>
      <c r="C61" s="5"/>
      <c r="D61" s="36"/>
      <c r="E61" s="79" t="s">
        <v>47</v>
      </c>
      <c r="F61" s="79"/>
      <c r="G61" s="79"/>
      <c r="H61" s="79"/>
      <c r="I61" s="79"/>
      <c r="J61" s="79"/>
      <c r="K61" s="58">
        <f>K59/K60</f>
        <v>0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5">
        <v>0</v>
      </c>
      <c r="S61" s="115"/>
      <c r="T61" s="115"/>
      <c r="U61" s="115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5">
        <f>S52</f>
        <v>0</v>
      </c>
      <c r="S62" s="115"/>
      <c r="T62" s="115"/>
      <c r="U62" s="115"/>
      <c r="V62" s="6"/>
      <c r="W62" s="4"/>
      <c r="Y62" s="41"/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6">
        <f>SUM(R56:R62)</f>
        <v>200000</v>
      </c>
      <c r="S63" s="116"/>
      <c r="T63" s="116"/>
      <c r="U63" s="116"/>
      <c r="V63" s="6"/>
      <c r="W63" s="4"/>
      <c r="Y63" s="41"/>
    </row>
    <row r="64" spans="2:26" ht="13.5" thickTop="1" x14ac:dyDescent="0.2">
      <c r="B64" s="3"/>
      <c r="C64" s="5"/>
      <c r="D64" s="36"/>
      <c r="E64" s="74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74" t="s">
        <v>54</v>
      </c>
      <c r="F66" s="36"/>
      <c r="G66" s="117"/>
      <c r="H66" s="117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74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58BF-9E7F-4A7E-9BE0-760CF4C07E6E}">
  <sheetPr>
    <pageSetUpPr fitToPage="1"/>
  </sheetPr>
  <dimension ref="A1:AP144"/>
  <sheetViews>
    <sheetView showGridLines="0" topLeftCell="B7" zoomScale="80" zoomScaleNormal="80" workbookViewId="0">
      <selection activeCell="K31" sqref="K31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80" t="s">
        <v>67</v>
      </c>
      <c r="T7" s="80"/>
      <c r="U7" s="8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80" t="s">
        <v>63</v>
      </c>
      <c r="T8" s="80"/>
      <c r="U8" s="8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8" t="s">
        <v>4</v>
      </c>
      <c r="E11" s="78"/>
      <c r="F11" s="78"/>
      <c r="G11" s="78"/>
      <c r="H11" s="79" t="s">
        <v>78</v>
      </c>
      <c r="I11" s="79"/>
      <c r="J11" s="7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8" t="s">
        <v>5</v>
      </c>
      <c r="E12" s="78"/>
      <c r="F12" s="78"/>
      <c r="G12" s="78"/>
      <c r="H12" s="79" t="s">
        <v>57</v>
      </c>
      <c r="I12" s="79"/>
      <c r="J12" s="7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8" t="s">
        <v>10</v>
      </c>
      <c r="E13" s="78"/>
      <c r="F13" s="78"/>
      <c r="G13" s="78"/>
      <c r="H13" s="79" t="s">
        <v>11</v>
      </c>
      <c r="I13" s="79"/>
      <c r="J13" s="7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8" t="s">
        <v>12</v>
      </c>
      <c r="E14" s="78"/>
      <c r="F14" s="78"/>
      <c r="G14" s="78"/>
      <c r="H14" s="79" t="s">
        <v>13</v>
      </c>
      <c r="I14" s="79"/>
      <c r="J14" s="7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8" t="s">
        <v>21</v>
      </c>
      <c r="E15" s="78"/>
      <c r="F15" s="78"/>
      <c r="G15" s="78"/>
      <c r="H15" s="79" t="s">
        <v>22</v>
      </c>
      <c r="I15" s="79"/>
      <c r="J15" s="7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8" t="s">
        <v>23</v>
      </c>
      <c r="E16" s="78"/>
      <c r="F16" s="78"/>
      <c r="G16" s="78"/>
      <c r="H16" s="79" t="s">
        <v>72</v>
      </c>
      <c r="I16" s="79"/>
      <c r="J16" s="79"/>
      <c r="K16" s="6"/>
      <c r="L16" s="12" t="s">
        <v>24</v>
      </c>
      <c r="M16" s="74"/>
      <c r="N16" s="6" t="s">
        <v>73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98" t="s">
        <v>26</v>
      </c>
      <c r="E19" s="100" t="s">
        <v>27</v>
      </c>
      <c r="F19" s="101"/>
      <c r="G19" s="102"/>
      <c r="H19" s="75" t="s">
        <v>28</v>
      </c>
      <c r="I19" s="98" t="s">
        <v>29</v>
      </c>
      <c r="J19" s="75" t="s">
        <v>30</v>
      </c>
      <c r="K19" s="98" t="s">
        <v>29</v>
      </c>
      <c r="L19" s="81" t="s">
        <v>31</v>
      </c>
      <c r="M19" s="81"/>
      <c r="N19" s="81"/>
      <c r="O19" s="81"/>
      <c r="P19" s="81"/>
      <c r="Q19" s="81"/>
      <c r="R19" s="82"/>
      <c r="S19" s="83" t="s">
        <v>29</v>
      </c>
      <c r="T19" s="81"/>
      <c r="U19" s="82"/>
      <c r="V19" s="6"/>
      <c r="W19" s="4"/>
    </row>
    <row r="20" spans="2:25" ht="14.25" customHeight="1" x14ac:dyDescent="0.2">
      <c r="B20" s="3"/>
      <c r="C20" s="5"/>
      <c r="D20" s="99"/>
      <c r="E20" s="103"/>
      <c r="F20" s="85"/>
      <c r="G20" s="104"/>
      <c r="H20" s="76" t="s">
        <v>32</v>
      </c>
      <c r="I20" s="99"/>
      <c r="J20" s="76" t="s">
        <v>32</v>
      </c>
      <c r="K20" s="99"/>
      <c r="L20" s="87" t="s">
        <v>33</v>
      </c>
      <c r="M20" s="87"/>
      <c r="N20" s="87"/>
      <c r="O20" s="87"/>
      <c r="P20" s="87"/>
      <c r="Q20" s="87"/>
      <c r="R20" s="88"/>
      <c r="S20" s="84"/>
      <c r="T20" s="85"/>
      <c r="U20" s="86"/>
      <c r="V20" s="6"/>
      <c r="W20" s="4"/>
    </row>
    <row r="21" spans="2:25" ht="18" customHeight="1" x14ac:dyDescent="0.2">
      <c r="B21" s="3"/>
      <c r="C21" s="5"/>
      <c r="D21" s="24">
        <v>1</v>
      </c>
      <c r="E21" s="89"/>
      <c r="F21" s="90"/>
      <c r="G21" s="91"/>
      <c r="H21" s="25"/>
      <c r="I21" s="26"/>
      <c r="J21" s="27"/>
      <c r="K21" s="28"/>
      <c r="L21" s="92"/>
      <c r="M21" s="93"/>
      <c r="N21" s="93"/>
      <c r="O21" s="93"/>
      <c r="P21" s="93"/>
      <c r="Q21" s="93"/>
      <c r="R21" s="94"/>
      <c r="S21" s="95"/>
      <c r="T21" s="96"/>
      <c r="U21" s="97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9"/>
      <c r="F22" s="90"/>
      <c r="G22" s="91"/>
      <c r="H22" s="25"/>
      <c r="I22" s="26"/>
      <c r="J22" s="27"/>
      <c r="K22" s="28"/>
      <c r="L22" s="92"/>
      <c r="M22" s="93"/>
      <c r="N22" s="93"/>
      <c r="O22" s="93"/>
      <c r="P22" s="93"/>
      <c r="Q22" s="93"/>
      <c r="R22" s="94"/>
      <c r="S22" s="95"/>
      <c r="T22" s="96"/>
      <c r="U22" s="97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9"/>
      <c r="F23" s="90"/>
      <c r="G23" s="91"/>
      <c r="H23" s="25"/>
      <c r="I23" s="26"/>
      <c r="J23" s="27"/>
      <c r="K23" s="28"/>
      <c r="L23" s="92"/>
      <c r="M23" s="93"/>
      <c r="N23" s="93"/>
      <c r="O23" s="93"/>
      <c r="P23" s="93"/>
      <c r="Q23" s="93"/>
      <c r="R23" s="94"/>
      <c r="S23" s="95"/>
      <c r="T23" s="96"/>
      <c r="U23" s="97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9"/>
      <c r="F24" s="90"/>
      <c r="G24" s="91"/>
      <c r="H24" s="25"/>
      <c r="I24" s="26"/>
      <c r="J24" s="27"/>
      <c r="K24" s="28"/>
      <c r="L24" s="92"/>
      <c r="M24" s="93"/>
      <c r="N24" s="93"/>
      <c r="O24" s="93"/>
      <c r="P24" s="93"/>
      <c r="Q24" s="93"/>
      <c r="R24" s="94"/>
      <c r="S24" s="95"/>
      <c r="T24" s="96"/>
      <c r="U24" s="97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9"/>
      <c r="F25" s="90"/>
      <c r="G25" s="91"/>
      <c r="H25" s="25"/>
      <c r="I25" s="26"/>
      <c r="J25" s="27"/>
      <c r="K25" s="28"/>
      <c r="L25" s="92"/>
      <c r="M25" s="93"/>
      <c r="N25" s="93"/>
      <c r="O25" s="93"/>
      <c r="P25" s="93"/>
      <c r="Q25" s="93"/>
      <c r="R25" s="94"/>
      <c r="S25" s="95"/>
      <c r="T25" s="96"/>
      <c r="U25" s="97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9">
        <v>80141</v>
      </c>
      <c r="F26" s="90"/>
      <c r="G26" s="91"/>
      <c r="H26" s="25">
        <v>20.6</v>
      </c>
      <c r="I26" s="26">
        <v>200000</v>
      </c>
      <c r="J26" s="27"/>
      <c r="K26" s="28"/>
      <c r="L26" s="92"/>
      <c r="M26" s="93"/>
      <c r="N26" s="93"/>
      <c r="O26" s="93"/>
      <c r="P26" s="93"/>
      <c r="Q26" s="93"/>
      <c r="R26" s="94"/>
      <c r="S26" s="95"/>
      <c r="T26" s="96"/>
      <c r="U26" s="97"/>
      <c r="V26" s="6"/>
      <c r="W26" s="4"/>
      <c r="X26" s="68" t="s">
        <v>66</v>
      </c>
      <c r="Y26" s="68" t="s">
        <v>74</v>
      </c>
    </row>
    <row r="27" spans="2:25" ht="18" customHeight="1" x14ac:dyDescent="0.2">
      <c r="B27" s="3"/>
      <c r="C27" s="5"/>
      <c r="D27" s="24">
        <f t="shared" si="0"/>
        <v>7</v>
      </c>
      <c r="E27" s="89"/>
      <c r="F27" s="90"/>
      <c r="G27" s="91"/>
      <c r="H27" s="25"/>
      <c r="I27" s="26"/>
      <c r="J27" s="27"/>
      <c r="K27" s="28"/>
      <c r="L27" s="92"/>
      <c r="M27" s="93"/>
      <c r="N27" s="93"/>
      <c r="O27" s="93"/>
      <c r="P27" s="93"/>
      <c r="Q27" s="93"/>
      <c r="R27" s="94"/>
      <c r="S27" s="95"/>
      <c r="T27" s="96"/>
      <c r="U27" s="97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9"/>
      <c r="F28" s="90"/>
      <c r="G28" s="91"/>
      <c r="H28" s="25"/>
      <c r="I28" s="26"/>
      <c r="J28" s="27"/>
      <c r="K28" s="28"/>
      <c r="L28" s="92"/>
      <c r="M28" s="93"/>
      <c r="N28" s="93"/>
      <c r="O28" s="93"/>
      <c r="P28" s="93"/>
      <c r="Q28" s="93"/>
      <c r="R28" s="94"/>
      <c r="S28" s="95"/>
      <c r="T28" s="96"/>
      <c r="U28" s="97"/>
      <c r="V28" s="6"/>
      <c r="W28" s="4"/>
      <c r="X28" s="68"/>
      <c r="Y28" s="68"/>
    </row>
    <row r="29" spans="2:25" ht="18" customHeight="1" x14ac:dyDescent="0.2">
      <c r="B29" s="3"/>
      <c r="C29" s="5"/>
      <c r="D29" s="24">
        <f t="shared" si="0"/>
        <v>9</v>
      </c>
      <c r="E29" s="89">
        <v>80350</v>
      </c>
      <c r="F29" s="90"/>
      <c r="G29" s="91"/>
      <c r="H29" s="25">
        <v>15.4</v>
      </c>
      <c r="I29" s="26">
        <v>150000</v>
      </c>
      <c r="J29" s="27"/>
      <c r="K29" s="28"/>
      <c r="L29" s="92"/>
      <c r="M29" s="93"/>
      <c r="N29" s="93"/>
      <c r="O29" s="93"/>
      <c r="P29" s="93"/>
      <c r="Q29" s="93"/>
      <c r="R29" s="94"/>
      <c r="S29" s="95"/>
      <c r="T29" s="96"/>
      <c r="U29" s="97"/>
      <c r="V29" s="6"/>
      <c r="W29" s="4"/>
      <c r="X29" s="68" t="s">
        <v>66</v>
      </c>
      <c r="Y29" s="68" t="s">
        <v>74</v>
      </c>
    </row>
    <row r="30" spans="2:25" ht="18" customHeight="1" x14ac:dyDescent="0.2">
      <c r="B30" s="3"/>
      <c r="C30" s="5"/>
      <c r="D30" s="24">
        <f t="shared" si="0"/>
        <v>10</v>
      </c>
      <c r="E30" s="89"/>
      <c r="F30" s="90"/>
      <c r="G30" s="91"/>
      <c r="H30" s="25"/>
      <c r="I30" s="26"/>
      <c r="J30" s="27"/>
      <c r="K30" s="28"/>
      <c r="L30" s="92"/>
      <c r="M30" s="93"/>
      <c r="N30" s="93"/>
      <c r="O30" s="93"/>
      <c r="P30" s="93"/>
      <c r="Q30" s="93"/>
      <c r="R30" s="94"/>
      <c r="S30" s="95"/>
      <c r="T30" s="96"/>
      <c r="U30" s="97"/>
      <c r="V30" s="6"/>
      <c r="W30" s="4"/>
      <c r="X30" s="68"/>
      <c r="Y30" s="68"/>
    </row>
    <row r="31" spans="2:25" ht="18" customHeight="1" x14ac:dyDescent="0.2">
      <c r="B31" s="3"/>
      <c r="C31" s="5"/>
      <c r="D31" s="24">
        <f t="shared" si="0"/>
        <v>11</v>
      </c>
      <c r="E31" s="89"/>
      <c r="F31" s="90"/>
      <c r="G31" s="91"/>
      <c r="H31" s="25"/>
      <c r="I31" s="26"/>
      <c r="J31" s="27"/>
      <c r="K31" s="28"/>
      <c r="L31" s="92"/>
      <c r="M31" s="93"/>
      <c r="N31" s="93"/>
      <c r="O31" s="93"/>
      <c r="P31" s="93"/>
      <c r="Q31" s="93"/>
      <c r="R31" s="94"/>
      <c r="S31" s="95"/>
      <c r="T31" s="96"/>
      <c r="U31" s="97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9"/>
      <c r="F32" s="90"/>
      <c r="G32" s="91"/>
      <c r="H32" s="25"/>
      <c r="I32" s="26"/>
      <c r="J32" s="27"/>
      <c r="K32" s="28"/>
      <c r="L32" s="92"/>
      <c r="M32" s="93"/>
      <c r="N32" s="93"/>
      <c r="O32" s="93"/>
      <c r="P32" s="93"/>
      <c r="Q32" s="93"/>
      <c r="R32" s="94"/>
      <c r="S32" s="95"/>
      <c r="T32" s="96"/>
      <c r="U32" s="97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9"/>
      <c r="F33" s="90"/>
      <c r="G33" s="91"/>
      <c r="H33" s="25"/>
      <c r="I33" s="26"/>
      <c r="J33" s="27"/>
      <c r="K33" s="28"/>
      <c r="L33" s="92"/>
      <c r="M33" s="93"/>
      <c r="N33" s="93"/>
      <c r="O33" s="93"/>
      <c r="P33" s="93"/>
      <c r="Q33" s="93"/>
      <c r="R33" s="94"/>
      <c r="S33" s="95"/>
      <c r="T33" s="96"/>
      <c r="U33" s="97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9"/>
      <c r="F34" s="90"/>
      <c r="G34" s="91"/>
      <c r="H34" s="25"/>
      <c r="I34" s="26"/>
      <c r="J34" s="27"/>
      <c r="K34" s="28"/>
      <c r="L34" s="92"/>
      <c r="M34" s="93"/>
      <c r="N34" s="93"/>
      <c r="O34" s="93"/>
      <c r="P34" s="93"/>
      <c r="Q34" s="93"/>
      <c r="R34" s="94"/>
      <c r="S34" s="95"/>
      <c r="T34" s="96"/>
      <c r="U34" s="97"/>
      <c r="V34" s="6"/>
      <c r="W34" s="4"/>
      <c r="X34" s="68"/>
    </row>
    <row r="35" spans="2:26" ht="18" customHeight="1" x14ac:dyDescent="0.2">
      <c r="B35" s="3"/>
      <c r="C35" s="5"/>
      <c r="D35" s="24">
        <f t="shared" si="0"/>
        <v>15</v>
      </c>
      <c r="E35" s="89"/>
      <c r="F35" s="90"/>
      <c r="G35" s="91"/>
      <c r="H35" s="25"/>
      <c r="I35" s="26"/>
      <c r="J35" s="27"/>
      <c r="K35" s="28"/>
      <c r="L35" s="92"/>
      <c r="M35" s="93"/>
      <c r="N35" s="93"/>
      <c r="O35" s="93"/>
      <c r="P35" s="93"/>
      <c r="Q35" s="93"/>
      <c r="R35" s="94"/>
      <c r="S35" s="95"/>
      <c r="T35" s="96"/>
      <c r="U35" s="97"/>
      <c r="V35" s="6"/>
      <c r="W35" s="4"/>
    </row>
    <row r="36" spans="2:26" ht="18" customHeight="1" x14ac:dyDescent="0.2">
      <c r="B36" s="3"/>
      <c r="C36" s="5"/>
      <c r="D36" s="24">
        <f t="shared" si="0"/>
        <v>16</v>
      </c>
      <c r="E36" s="89"/>
      <c r="F36" s="90"/>
      <c r="G36" s="91"/>
      <c r="H36" s="25"/>
      <c r="I36" s="26"/>
      <c r="J36" s="27"/>
      <c r="K36" s="28"/>
      <c r="L36" s="92"/>
      <c r="M36" s="93"/>
      <c r="N36" s="93"/>
      <c r="O36" s="93"/>
      <c r="P36" s="93"/>
      <c r="Q36" s="93"/>
      <c r="R36" s="94"/>
      <c r="S36" s="95"/>
      <c r="T36" s="96"/>
      <c r="U36" s="97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9"/>
      <c r="F37" s="90"/>
      <c r="G37" s="91"/>
      <c r="H37" s="25"/>
      <c r="I37" s="26"/>
      <c r="J37" s="27"/>
      <c r="K37" s="28"/>
      <c r="L37" s="92"/>
      <c r="M37" s="93"/>
      <c r="N37" s="93"/>
      <c r="O37" s="93"/>
      <c r="P37" s="93"/>
      <c r="Q37" s="93"/>
      <c r="R37" s="94"/>
      <c r="S37" s="95"/>
      <c r="T37" s="96"/>
      <c r="U37" s="97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105"/>
      <c r="F38" s="106"/>
      <c r="G38" s="107"/>
      <c r="H38" s="25"/>
      <c r="I38" s="26"/>
      <c r="J38" s="27"/>
      <c r="K38" s="28"/>
      <c r="L38" s="92"/>
      <c r="M38" s="93"/>
      <c r="N38" s="93"/>
      <c r="O38" s="93"/>
      <c r="P38" s="93"/>
      <c r="Q38" s="93"/>
      <c r="R38" s="94"/>
      <c r="S38" s="95"/>
      <c r="T38" s="96"/>
      <c r="U38" s="97"/>
      <c r="V38" s="6"/>
      <c r="W38" s="4"/>
      <c r="X38" s="68"/>
      <c r="Y38" s="68"/>
    </row>
    <row r="39" spans="2:26" ht="18" customHeight="1" x14ac:dyDescent="0.2">
      <c r="B39" s="3"/>
      <c r="C39" s="5"/>
      <c r="D39" s="24">
        <f t="shared" si="0"/>
        <v>19</v>
      </c>
      <c r="E39" s="89"/>
      <c r="F39" s="90"/>
      <c r="G39" s="91"/>
      <c r="H39" s="25"/>
      <c r="I39" s="26"/>
      <c r="J39" s="27"/>
      <c r="K39" s="28"/>
      <c r="L39" s="92"/>
      <c r="M39" s="93"/>
      <c r="N39" s="93"/>
      <c r="O39" s="93"/>
      <c r="P39" s="93"/>
      <c r="Q39" s="93"/>
      <c r="R39" s="94"/>
      <c r="S39" s="95"/>
      <c r="T39" s="96"/>
      <c r="U39" s="97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9"/>
      <c r="F40" s="90"/>
      <c r="G40" s="91"/>
      <c r="H40" s="25"/>
      <c r="I40" s="26"/>
      <c r="J40" s="27"/>
      <c r="K40" s="28"/>
      <c r="L40" s="92"/>
      <c r="M40" s="93"/>
      <c r="N40" s="93"/>
      <c r="O40" s="93"/>
      <c r="P40" s="93"/>
      <c r="Q40" s="93"/>
      <c r="R40" s="94"/>
      <c r="S40" s="95"/>
      <c r="T40" s="96"/>
      <c r="U40" s="97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9"/>
      <c r="F41" s="90"/>
      <c r="G41" s="91"/>
      <c r="H41" s="25"/>
      <c r="I41" s="26"/>
      <c r="J41" s="27"/>
      <c r="K41" s="28"/>
      <c r="L41" s="92"/>
      <c r="M41" s="93"/>
      <c r="N41" s="93"/>
      <c r="O41" s="93"/>
      <c r="P41" s="93"/>
      <c r="Q41" s="93"/>
      <c r="R41" s="94"/>
      <c r="S41" s="95"/>
      <c r="T41" s="96"/>
      <c r="U41" s="97"/>
      <c r="V41" s="6"/>
      <c r="W41" s="4"/>
      <c r="X41" s="68"/>
      <c r="Y41" s="68"/>
    </row>
    <row r="42" spans="2:26" ht="18" customHeight="1" x14ac:dyDescent="0.2">
      <c r="B42" s="3"/>
      <c r="C42" s="5"/>
      <c r="D42" s="24">
        <f t="shared" si="0"/>
        <v>22</v>
      </c>
      <c r="E42" s="89"/>
      <c r="F42" s="90"/>
      <c r="G42" s="91"/>
      <c r="H42" s="25"/>
      <c r="I42" s="26"/>
      <c r="J42" s="27"/>
      <c r="K42" s="28"/>
      <c r="L42" s="92"/>
      <c r="M42" s="93"/>
      <c r="N42" s="93"/>
      <c r="O42" s="93"/>
      <c r="P42" s="93"/>
      <c r="Q42" s="93"/>
      <c r="R42" s="94"/>
      <c r="S42" s="95"/>
      <c r="T42" s="96"/>
      <c r="U42" s="97"/>
      <c r="V42" s="6"/>
      <c r="W42" s="4"/>
    </row>
    <row r="43" spans="2:26" ht="18" customHeight="1" x14ac:dyDescent="0.2">
      <c r="B43" s="3"/>
      <c r="C43" s="5"/>
      <c r="D43" s="24">
        <f t="shared" si="0"/>
        <v>23</v>
      </c>
      <c r="E43" s="89"/>
      <c r="F43" s="90"/>
      <c r="G43" s="91"/>
      <c r="H43" s="25"/>
      <c r="I43" s="26"/>
      <c r="J43" s="27"/>
      <c r="K43" s="28"/>
      <c r="L43" s="92"/>
      <c r="M43" s="93"/>
      <c r="N43" s="93"/>
      <c r="O43" s="93"/>
      <c r="P43" s="93"/>
      <c r="Q43" s="93"/>
      <c r="R43" s="94"/>
      <c r="S43" s="95"/>
      <c r="T43" s="96"/>
      <c r="U43" s="97"/>
      <c r="V43" s="6"/>
      <c r="W43" s="4"/>
      <c r="X43" s="68"/>
    </row>
    <row r="44" spans="2:26" ht="18" customHeight="1" x14ac:dyDescent="0.2">
      <c r="B44" s="3"/>
      <c r="C44" s="5"/>
      <c r="D44" s="24">
        <f t="shared" si="0"/>
        <v>24</v>
      </c>
      <c r="E44" s="89"/>
      <c r="F44" s="90"/>
      <c r="G44" s="91"/>
      <c r="H44" s="25"/>
      <c r="I44" s="26"/>
      <c r="J44" s="27"/>
      <c r="K44" s="28"/>
      <c r="L44" s="92"/>
      <c r="M44" s="93"/>
      <c r="N44" s="93"/>
      <c r="O44" s="93"/>
      <c r="P44" s="93"/>
      <c r="Q44" s="93"/>
      <c r="R44" s="94"/>
      <c r="S44" s="95"/>
      <c r="T44" s="96"/>
      <c r="U44" s="97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9"/>
      <c r="F45" s="90"/>
      <c r="G45" s="91"/>
      <c r="H45" s="25"/>
      <c r="I45" s="26"/>
      <c r="J45" s="27"/>
      <c r="K45" s="28"/>
      <c r="L45" s="92"/>
      <c r="M45" s="93"/>
      <c r="N45" s="93"/>
      <c r="O45" s="93"/>
      <c r="P45" s="93"/>
      <c r="Q45" s="93"/>
      <c r="R45" s="94"/>
      <c r="S45" s="95"/>
      <c r="T45" s="96"/>
      <c r="U45" s="97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9"/>
      <c r="F46" s="90"/>
      <c r="G46" s="91"/>
      <c r="H46" s="25"/>
      <c r="I46" s="26"/>
      <c r="J46" s="27"/>
      <c r="K46" s="28"/>
      <c r="L46" s="92"/>
      <c r="M46" s="93"/>
      <c r="N46" s="93"/>
      <c r="O46" s="93"/>
      <c r="P46" s="93"/>
      <c r="Q46" s="93"/>
      <c r="R46" s="94"/>
      <c r="S46" s="95"/>
      <c r="T46" s="96"/>
      <c r="U46" s="97"/>
      <c r="V46" s="6"/>
      <c r="W46" s="4"/>
      <c r="X46" s="68"/>
      <c r="Y46" s="68"/>
      <c r="Z46" s="68"/>
    </row>
    <row r="47" spans="2:26" ht="18" customHeight="1" x14ac:dyDescent="0.2">
      <c r="B47" s="3"/>
      <c r="C47" s="5"/>
      <c r="D47" s="24">
        <f t="shared" si="0"/>
        <v>27</v>
      </c>
      <c r="E47" s="89"/>
      <c r="F47" s="90"/>
      <c r="G47" s="91"/>
      <c r="H47" s="25"/>
      <c r="I47" s="26"/>
      <c r="J47" s="27"/>
      <c r="K47" s="28"/>
      <c r="L47" s="92"/>
      <c r="M47" s="93"/>
      <c r="N47" s="93"/>
      <c r="O47" s="93"/>
      <c r="P47" s="93"/>
      <c r="Q47" s="93"/>
      <c r="R47" s="94"/>
      <c r="S47" s="95"/>
      <c r="T47" s="96"/>
      <c r="U47" s="97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9"/>
      <c r="F48" s="90"/>
      <c r="G48" s="91"/>
      <c r="H48" s="25"/>
      <c r="I48" s="26"/>
      <c r="J48" s="27"/>
      <c r="K48" s="28"/>
      <c r="L48" s="92"/>
      <c r="M48" s="93"/>
      <c r="N48" s="93"/>
      <c r="O48" s="93"/>
      <c r="P48" s="93"/>
      <c r="Q48" s="93"/>
      <c r="R48" s="94"/>
      <c r="S48" s="95"/>
      <c r="T48" s="96"/>
      <c r="U48" s="97"/>
      <c r="V48" s="6"/>
      <c r="W48" s="4"/>
    </row>
    <row r="49" spans="2:26" ht="18" customHeight="1" x14ac:dyDescent="0.2">
      <c r="B49" s="3"/>
      <c r="C49" s="5"/>
      <c r="D49" s="24">
        <f t="shared" si="0"/>
        <v>29</v>
      </c>
      <c r="E49" s="89"/>
      <c r="F49" s="90"/>
      <c r="G49" s="91"/>
      <c r="H49" s="25"/>
      <c r="I49" s="26"/>
      <c r="J49" s="27"/>
      <c r="K49" s="28"/>
      <c r="L49" s="92"/>
      <c r="M49" s="93"/>
      <c r="N49" s="93"/>
      <c r="O49" s="93"/>
      <c r="P49" s="93"/>
      <c r="Q49" s="93"/>
      <c r="R49" s="94"/>
      <c r="S49" s="95"/>
      <c r="T49" s="96"/>
      <c r="U49" s="97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9"/>
      <c r="F50" s="90"/>
      <c r="G50" s="91"/>
      <c r="H50" s="25"/>
      <c r="I50" s="26"/>
      <c r="J50" s="27"/>
      <c r="K50" s="28"/>
      <c r="L50" s="92"/>
      <c r="M50" s="93"/>
      <c r="N50" s="93"/>
      <c r="O50" s="93"/>
      <c r="P50" s="93"/>
      <c r="Q50" s="93"/>
      <c r="R50" s="94"/>
      <c r="S50" s="95"/>
      <c r="T50" s="96"/>
      <c r="U50" s="97"/>
      <c r="V50" s="6"/>
      <c r="W50" s="4"/>
    </row>
    <row r="51" spans="2:26" ht="18" customHeight="1" thickBot="1" x14ac:dyDescent="0.25">
      <c r="B51" s="3"/>
      <c r="C51" s="5"/>
      <c r="D51" s="24">
        <v>31</v>
      </c>
      <c r="E51" s="89"/>
      <c r="F51" s="90"/>
      <c r="G51" s="91"/>
      <c r="H51" s="25"/>
      <c r="I51" s="26"/>
      <c r="J51" s="29"/>
      <c r="K51" s="30"/>
      <c r="L51" s="92"/>
      <c r="M51" s="93"/>
      <c r="N51" s="93"/>
      <c r="O51" s="93"/>
      <c r="P51" s="93"/>
      <c r="Q51" s="93"/>
      <c r="R51" s="94"/>
      <c r="S51" s="95"/>
      <c r="T51" s="96"/>
      <c r="U51" s="97"/>
      <c r="V51" s="6"/>
      <c r="W51" s="4"/>
      <c r="Z51" s="68"/>
    </row>
    <row r="52" spans="2:26" ht="21" customHeight="1" thickTop="1" thickBot="1" x14ac:dyDescent="0.25">
      <c r="B52" s="3"/>
      <c r="C52" s="5"/>
      <c r="D52" s="108" t="s">
        <v>34</v>
      </c>
      <c r="E52" s="109"/>
      <c r="F52" s="109"/>
      <c r="G52" s="110"/>
      <c r="H52" s="31">
        <f>SUM(H21:H51)</f>
        <v>36</v>
      </c>
      <c r="I52" s="32">
        <f>SUM(I21:I51)</f>
        <v>350000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11">
        <f>SUM(S21:S51)</f>
        <v>0</v>
      </c>
      <c r="T52" s="112"/>
      <c r="U52" s="113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4">
        <f>S52</f>
        <v>0</v>
      </c>
      <c r="S54" s="114"/>
      <c r="T54" s="114"/>
      <c r="U54" s="114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9" t="s">
        <v>36</v>
      </c>
      <c r="F56" s="79"/>
      <c r="G56" s="79"/>
      <c r="H56" s="79"/>
      <c r="I56" s="79"/>
      <c r="J56" s="79"/>
      <c r="K56" s="56">
        <v>30489</v>
      </c>
      <c r="L56" s="36"/>
      <c r="M56" s="40"/>
      <c r="N56" s="77" t="s">
        <v>28</v>
      </c>
      <c r="O56" s="38"/>
      <c r="P56" s="40"/>
      <c r="Q56" s="40" t="s">
        <v>37</v>
      </c>
      <c r="R56" s="115">
        <f>I52</f>
        <v>350000</v>
      </c>
      <c r="S56" s="115"/>
      <c r="T56" s="115"/>
      <c r="U56" s="115"/>
      <c r="V56" s="6"/>
      <c r="W56" s="4"/>
      <c r="Y56" s="41"/>
    </row>
    <row r="57" spans="2:26" ht="16.5" customHeight="1" x14ac:dyDescent="0.2">
      <c r="B57" s="3"/>
      <c r="C57" s="5"/>
      <c r="D57" s="36"/>
      <c r="E57" s="79" t="s">
        <v>38</v>
      </c>
      <c r="F57" s="79"/>
      <c r="G57" s="79"/>
      <c r="H57" s="79"/>
      <c r="I57" s="79"/>
      <c r="J57" s="79"/>
      <c r="K57" s="56">
        <v>30489</v>
      </c>
      <c r="L57" s="36"/>
      <c r="M57" s="40"/>
      <c r="N57" s="77" t="s">
        <v>30</v>
      </c>
      <c r="O57" s="38"/>
      <c r="P57" s="38"/>
      <c r="Q57" s="40" t="s">
        <v>37</v>
      </c>
      <c r="R57" s="115">
        <f>J52</f>
        <v>0</v>
      </c>
      <c r="S57" s="115"/>
      <c r="T57" s="115"/>
      <c r="U57" s="115"/>
      <c r="V57" s="6"/>
      <c r="W57" s="4"/>
    </row>
    <row r="58" spans="2:26" ht="16.5" customHeight="1" x14ac:dyDescent="0.2">
      <c r="B58" s="3"/>
      <c r="C58" s="5"/>
      <c r="D58" s="36"/>
      <c r="E58" s="74"/>
      <c r="F58" s="74"/>
      <c r="G58" s="74"/>
      <c r="H58" s="74"/>
      <c r="I58" s="74"/>
      <c r="J58" s="74"/>
      <c r="K58" s="42"/>
      <c r="L58" s="36"/>
      <c r="M58" s="40" t="s">
        <v>39</v>
      </c>
      <c r="N58" s="77" t="s">
        <v>40</v>
      </c>
      <c r="O58" s="38"/>
      <c r="P58" s="38"/>
      <c r="Q58" s="40" t="s">
        <v>37</v>
      </c>
      <c r="R58" s="115">
        <v>0</v>
      </c>
      <c r="S58" s="115"/>
      <c r="T58" s="115"/>
      <c r="U58" s="115"/>
      <c r="V58" s="6"/>
      <c r="W58" s="4"/>
    </row>
    <row r="59" spans="2:26" ht="16.5" customHeight="1" x14ac:dyDescent="0.2">
      <c r="B59" s="3"/>
      <c r="C59" s="5"/>
      <c r="D59" s="36"/>
      <c r="E59" s="79" t="s">
        <v>41</v>
      </c>
      <c r="F59" s="79"/>
      <c r="G59" s="79"/>
      <c r="H59" s="79"/>
      <c r="I59" s="79"/>
      <c r="J59" s="79"/>
      <c r="K59" s="56">
        <f>K56-K57</f>
        <v>0</v>
      </c>
      <c r="L59" s="36"/>
      <c r="M59" s="40" t="s">
        <v>42</v>
      </c>
      <c r="N59" s="77" t="s">
        <v>43</v>
      </c>
      <c r="O59" s="38"/>
      <c r="P59" s="38"/>
      <c r="Q59" s="40" t="s">
        <v>37</v>
      </c>
      <c r="R59" s="115">
        <v>0</v>
      </c>
      <c r="S59" s="115"/>
      <c r="T59" s="115"/>
      <c r="U59" s="115"/>
      <c r="V59" s="6"/>
      <c r="W59" s="4"/>
    </row>
    <row r="60" spans="2:26" ht="16.5" customHeight="1" x14ac:dyDescent="0.2">
      <c r="B60" s="3"/>
      <c r="C60" s="5"/>
      <c r="D60" s="36"/>
      <c r="E60" s="79" t="s">
        <v>44</v>
      </c>
      <c r="F60" s="79"/>
      <c r="G60" s="79"/>
      <c r="H60" s="79"/>
      <c r="I60" s="79"/>
      <c r="J60" s="79"/>
      <c r="K60" s="57">
        <f>H52</f>
        <v>36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5">
        <v>0</v>
      </c>
      <c r="S60" s="115"/>
      <c r="T60" s="115"/>
      <c r="U60" s="115"/>
      <c r="V60" s="6"/>
      <c r="W60" s="4"/>
    </row>
    <row r="61" spans="2:26" ht="16.5" customHeight="1" x14ac:dyDescent="0.2">
      <c r="B61" s="3"/>
      <c r="C61" s="5"/>
      <c r="D61" s="36"/>
      <c r="E61" s="79" t="s">
        <v>47</v>
      </c>
      <c r="F61" s="79"/>
      <c r="G61" s="79"/>
      <c r="H61" s="79"/>
      <c r="I61" s="79"/>
      <c r="J61" s="79"/>
      <c r="K61" s="58">
        <f>K59/K60</f>
        <v>0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5">
        <v>0</v>
      </c>
      <c r="S61" s="115"/>
      <c r="T61" s="115"/>
      <c r="U61" s="115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5">
        <f>S52</f>
        <v>0</v>
      </c>
      <c r="S62" s="115"/>
      <c r="T62" s="115"/>
      <c r="U62" s="115"/>
      <c r="V62" s="6"/>
      <c r="W62" s="4"/>
      <c r="Y62" s="41"/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6">
        <f>SUM(R56:R62)</f>
        <v>350000</v>
      </c>
      <c r="S63" s="116"/>
      <c r="T63" s="116"/>
      <c r="U63" s="116"/>
      <c r="V63" s="6"/>
      <c r="W63" s="4"/>
      <c r="Y63" s="41"/>
    </row>
    <row r="64" spans="2:26" ht="13.5" thickTop="1" x14ac:dyDescent="0.2">
      <c r="B64" s="3"/>
      <c r="C64" s="5"/>
      <c r="D64" s="36"/>
      <c r="E64" s="74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74" t="s">
        <v>54</v>
      </c>
      <c r="F66" s="36"/>
      <c r="G66" s="117"/>
      <c r="H66" s="117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74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704C-77C6-4511-BFC5-316F7A0B7489}">
  <sheetPr>
    <pageSetUpPr fitToPage="1"/>
  </sheetPr>
  <dimension ref="A1:AP144"/>
  <sheetViews>
    <sheetView showGridLines="0" topLeftCell="B34" zoomScale="80" zoomScaleNormal="80" workbookViewId="0">
      <selection activeCell="K46" sqref="K46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80" t="s">
        <v>67</v>
      </c>
      <c r="T7" s="80"/>
      <c r="U7" s="8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80" t="s">
        <v>63</v>
      </c>
      <c r="T8" s="80"/>
      <c r="U8" s="8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8" t="s">
        <v>4</v>
      </c>
      <c r="E11" s="78"/>
      <c r="F11" s="78"/>
      <c r="G11" s="78"/>
      <c r="H11" s="79" t="s">
        <v>75</v>
      </c>
      <c r="I11" s="79"/>
      <c r="J11" s="7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8" t="s">
        <v>5</v>
      </c>
      <c r="E12" s="78"/>
      <c r="F12" s="78"/>
      <c r="G12" s="78"/>
      <c r="H12" s="79" t="s">
        <v>57</v>
      </c>
      <c r="I12" s="79"/>
      <c r="J12" s="7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8" t="s">
        <v>10</v>
      </c>
      <c r="E13" s="78"/>
      <c r="F13" s="78"/>
      <c r="G13" s="78"/>
      <c r="H13" s="79" t="s">
        <v>11</v>
      </c>
      <c r="I13" s="79"/>
      <c r="J13" s="7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8" t="s">
        <v>12</v>
      </c>
      <c r="E14" s="78"/>
      <c r="F14" s="78"/>
      <c r="G14" s="78"/>
      <c r="H14" s="79" t="s">
        <v>13</v>
      </c>
      <c r="I14" s="79"/>
      <c r="J14" s="7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8" t="s">
        <v>21</v>
      </c>
      <c r="E15" s="78"/>
      <c r="F15" s="78"/>
      <c r="G15" s="78"/>
      <c r="H15" s="79" t="s">
        <v>22</v>
      </c>
      <c r="I15" s="79"/>
      <c r="J15" s="7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8" t="s">
        <v>23</v>
      </c>
      <c r="E16" s="78"/>
      <c r="F16" s="78"/>
      <c r="G16" s="78"/>
      <c r="H16" s="79" t="s">
        <v>76</v>
      </c>
      <c r="I16" s="79"/>
      <c r="J16" s="79"/>
      <c r="K16" s="6"/>
      <c r="L16" s="12" t="s">
        <v>24</v>
      </c>
      <c r="M16" s="74"/>
      <c r="N16" s="6" t="s">
        <v>73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98" t="s">
        <v>26</v>
      </c>
      <c r="E19" s="100" t="s">
        <v>27</v>
      </c>
      <c r="F19" s="101"/>
      <c r="G19" s="102"/>
      <c r="H19" s="75" t="s">
        <v>28</v>
      </c>
      <c r="I19" s="98" t="s">
        <v>29</v>
      </c>
      <c r="J19" s="75" t="s">
        <v>30</v>
      </c>
      <c r="K19" s="98" t="s">
        <v>29</v>
      </c>
      <c r="L19" s="81" t="s">
        <v>31</v>
      </c>
      <c r="M19" s="81"/>
      <c r="N19" s="81"/>
      <c r="O19" s="81"/>
      <c r="P19" s="81"/>
      <c r="Q19" s="81"/>
      <c r="R19" s="82"/>
      <c r="S19" s="83" t="s">
        <v>29</v>
      </c>
      <c r="T19" s="81"/>
      <c r="U19" s="82"/>
      <c r="V19" s="6"/>
      <c r="W19" s="4"/>
    </row>
    <row r="20" spans="2:25" ht="14.25" customHeight="1" x14ac:dyDescent="0.2">
      <c r="B20" s="3"/>
      <c r="C20" s="5"/>
      <c r="D20" s="99"/>
      <c r="E20" s="103"/>
      <c r="F20" s="85"/>
      <c r="G20" s="104"/>
      <c r="H20" s="76" t="s">
        <v>32</v>
      </c>
      <c r="I20" s="99"/>
      <c r="J20" s="76" t="s">
        <v>32</v>
      </c>
      <c r="K20" s="99"/>
      <c r="L20" s="87" t="s">
        <v>33</v>
      </c>
      <c r="M20" s="87"/>
      <c r="N20" s="87"/>
      <c r="O20" s="87"/>
      <c r="P20" s="87"/>
      <c r="Q20" s="87"/>
      <c r="R20" s="88"/>
      <c r="S20" s="84"/>
      <c r="T20" s="85"/>
      <c r="U20" s="86"/>
      <c r="V20" s="6"/>
      <c r="W20" s="4"/>
    </row>
    <row r="21" spans="2:25" ht="18" customHeight="1" x14ac:dyDescent="0.2">
      <c r="B21" s="3"/>
      <c r="C21" s="5"/>
      <c r="D21" s="24">
        <v>1</v>
      </c>
      <c r="E21" s="89"/>
      <c r="F21" s="90"/>
      <c r="G21" s="91"/>
      <c r="H21" s="25"/>
      <c r="I21" s="26"/>
      <c r="J21" s="27"/>
      <c r="K21" s="28"/>
      <c r="L21" s="92"/>
      <c r="M21" s="93"/>
      <c r="N21" s="93"/>
      <c r="O21" s="93"/>
      <c r="P21" s="93"/>
      <c r="Q21" s="93"/>
      <c r="R21" s="94"/>
      <c r="S21" s="95"/>
      <c r="T21" s="96"/>
      <c r="U21" s="97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9"/>
      <c r="F22" s="90"/>
      <c r="G22" s="91"/>
      <c r="H22" s="25"/>
      <c r="I22" s="26"/>
      <c r="J22" s="27"/>
      <c r="K22" s="28"/>
      <c r="L22" s="92"/>
      <c r="M22" s="93"/>
      <c r="N22" s="93"/>
      <c r="O22" s="93"/>
      <c r="P22" s="93"/>
      <c r="Q22" s="93"/>
      <c r="R22" s="94"/>
      <c r="S22" s="95"/>
      <c r="T22" s="96"/>
      <c r="U22" s="97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9"/>
      <c r="F23" s="90"/>
      <c r="G23" s="91"/>
      <c r="H23" s="25"/>
      <c r="I23" s="26"/>
      <c r="J23" s="27"/>
      <c r="K23" s="28"/>
      <c r="L23" s="92"/>
      <c r="M23" s="93"/>
      <c r="N23" s="93"/>
      <c r="O23" s="93"/>
      <c r="P23" s="93"/>
      <c r="Q23" s="93"/>
      <c r="R23" s="94"/>
      <c r="S23" s="95"/>
      <c r="T23" s="96"/>
      <c r="U23" s="97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9"/>
      <c r="F24" s="90"/>
      <c r="G24" s="91"/>
      <c r="H24" s="25"/>
      <c r="I24" s="26"/>
      <c r="J24" s="27"/>
      <c r="K24" s="28"/>
      <c r="L24" s="92"/>
      <c r="M24" s="93"/>
      <c r="N24" s="93"/>
      <c r="O24" s="93"/>
      <c r="P24" s="93"/>
      <c r="Q24" s="93"/>
      <c r="R24" s="94"/>
      <c r="S24" s="95"/>
      <c r="T24" s="96"/>
      <c r="U24" s="97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9"/>
      <c r="F25" s="90"/>
      <c r="G25" s="91"/>
      <c r="H25" s="25"/>
      <c r="I25" s="26"/>
      <c r="J25" s="27"/>
      <c r="K25" s="28"/>
      <c r="L25" s="92"/>
      <c r="M25" s="93"/>
      <c r="N25" s="93"/>
      <c r="O25" s="93"/>
      <c r="P25" s="93"/>
      <c r="Q25" s="93"/>
      <c r="R25" s="94"/>
      <c r="S25" s="95"/>
      <c r="T25" s="96"/>
      <c r="U25" s="97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9"/>
      <c r="F26" s="90"/>
      <c r="G26" s="91"/>
      <c r="H26" s="25"/>
      <c r="I26" s="26"/>
      <c r="J26" s="27"/>
      <c r="K26" s="28"/>
      <c r="L26" s="92"/>
      <c r="M26" s="93"/>
      <c r="N26" s="93"/>
      <c r="O26" s="93"/>
      <c r="P26" s="93"/>
      <c r="Q26" s="93"/>
      <c r="R26" s="94"/>
      <c r="S26" s="95"/>
      <c r="T26" s="96"/>
      <c r="U26" s="97"/>
      <c r="V26" s="6"/>
      <c r="W26" s="4"/>
      <c r="X26" s="68"/>
      <c r="Y26" s="68"/>
    </row>
    <row r="27" spans="2:25" ht="18" customHeight="1" x14ac:dyDescent="0.2">
      <c r="B27" s="3"/>
      <c r="C27" s="5"/>
      <c r="D27" s="24">
        <f t="shared" si="0"/>
        <v>7</v>
      </c>
      <c r="E27" s="89"/>
      <c r="F27" s="90"/>
      <c r="G27" s="91"/>
      <c r="H27" s="25"/>
      <c r="I27" s="26"/>
      <c r="J27" s="27"/>
      <c r="K27" s="28"/>
      <c r="L27" s="92"/>
      <c r="M27" s="93"/>
      <c r="N27" s="93"/>
      <c r="O27" s="93"/>
      <c r="P27" s="93"/>
      <c r="Q27" s="93"/>
      <c r="R27" s="94"/>
      <c r="S27" s="95"/>
      <c r="T27" s="96"/>
      <c r="U27" s="97"/>
      <c r="V27" s="6"/>
      <c r="W27" s="4"/>
      <c r="X27" s="68"/>
    </row>
    <row r="28" spans="2:25" ht="18" customHeight="1" x14ac:dyDescent="0.2">
      <c r="B28" s="3"/>
      <c r="C28" s="5"/>
      <c r="D28" s="24">
        <f t="shared" si="0"/>
        <v>8</v>
      </c>
      <c r="E28" s="89"/>
      <c r="F28" s="90"/>
      <c r="G28" s="91"/>
      <c r="H28" s="25"/>
      <c r="I28" s="26"/>
      <c r="J28" s="27"/>
      <c r="K28" s="28"/>
      <c r="L28" s="92"/>
      <c r="M28" s="93"/>
      <c r="N28" s="93"/>
      <c r="O28" s="93"/>
      <c r="P28" s="93"/>
      <c r="Q28" s="93"/>
      <c r="R28" s="94"/>
      <c r="S28" s="95"/>
      <c r="T28" s="96"/>
      <c r="U28" s="97"/>
      <c r="V28" s="6"/>
      <c r="W28" s="4"/>
      <c r="X28" s="68"/>
      <c r="Y28" s="68"/>
    </row>
    <row r="29" spans="2:25" ht="18" customHeight="1" x14ac:dyDescent="0.2">
      <c r="B29" s="3"/>
      <c r="C29" s="5"/>
      <c r="D29" s="24">
        <f t="shared" si="0"/>
        <v>9</v>
      </c>
      <c r="E29" s="89"/>
      <c r="F29" s="90"/>
      <c r="G29" s="91"/>
      <c r="H29" s="25"/>
      <c r="I29" s="26"/>
      <c r="J29" s="27"/>
      <c r="K29" s="28"/>
      <c r="L29" s="92"/>
      <c r="M29" s="93"/>
      <c r="N29" s="93"/>
      <c r="O29" s="93"/>
      <c r="P29" s="93"/>
      <c r="Q29" s="93"/>
      <c r="R29" s="94"/>
      <c r="S29" s="95"/>
      <c r="T29" s="96"/>
      <c r="U29" s="97"/>
      <c r="V29" s="6"/>
      <c r="W29" s="4"/>
      <c r="X29" s="68"/>
      <c r="Y29" s="68"/>
    </row>
    <row r="30" spans="2:25" ht="18" customHeight="1" x14ac:dyDescent="0.2">
      <c r="B30" s="3"/>
      <c r="C30" s="5"/>
      <c r="D30" s="24">
        <f t="shared" si="0"/>
        <v>10</v>
      </c>
      <c r="E30" s="89"/>
      <c r="F30" s="90"/>
      <c r="G30" s="91"/>
      <c r="H30" s="25"/>
      <c r="I30" s="26"/>
      <c r="J30" s="27"/>
      <c r="K30" s="28"/>
      <c r="L30" s="92"/>
      <c r="M30" s="93"/>
      <c r="N30" s="93"/>
      <c r="O30" s="93"/>
      <c r="P30" s="93"/>
      <c r="Q30" s="93"/>
      <c r="R30" s="94"/>
      <c r="S30" s="95"/>
      <c r="T30" s="96"/>
      <c r="U30" s="97"/>
      <c r="V30" s="6"/>
      <c r="W30" s="4"/>
      <c r="X30" s="68"/>
      <c r="Y30" s="68"/>
    </row>
    <row r="31" spans="2:25" ht="18" customHeight="1" x14ac:dyDescent="0.2">
      <c r="B31" s="3"/>
      <c r="C31" s="5"/>
      <c r="D31" s="24">
        <f t="shared" si="0"/>
        <v>11</v>
      </c>
      <c r="E31" s="89"/>
      <c r="F31" s="90"/>
      <c r="G31" s="91"/>
      <c r="H31" s="25"/>
      <c r="I31" s="26"/>
      <c r="J31" s="27"/>
      <c r="K31" s="28"/>
      <c r="L31" s="92"/>
      <c r="M31" s="93"/>
      <c r="N31" s="93"/>
      <c r="O31" s="93"/>
      <c r="P31" s="93"/>
      <c r="Q31" s="93"/>
      <c r="R31" s="94"/>
      <c r="S31" s="95"/>
      <c r="T31" s="96"/>
      <c r="U31" s="97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9"/>
      <c r="F32" s="90"/>
      <c r="G32" s="91"/>
      <c r="H32" s="25"/>
      <c r="I32" s="26"/>
      <c r="J32" s="27"/>
      <c r="K32" s="28"/>
      <c r="L32" s="92"/>
      <c r="M32" s="93"/>
      <c r="N32" s="93"/>
      <c r="O32" s="93"/>
      <c r="P32" s="93"/>
      <c r="Q32" s="93"/>
      <c r="R32" s="94"/>
      <c r="S32" s="95"/>
      <c r="T32" s="96"/>
      <c r="U32" s="97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9"/>
      <c r="F33" s="90"/>
      <c r="G33" s="91"/>
      <c r="H33" s="25"/>
      <c r="I33" s="26"/>
      <c r="J33" s="27"/>
      <c r="K33" s="28"/>
      <c r="L33" s="92"/>
      <c r="M33" s="93"/>
      <c r="N33" s="93"/>
      <c r="O33" s="93"/>
      <c r="P33" s="93"/>
      <c r="Q33" s="93"/>
      <c r="R33" s="94"/>
      <c r="S33" s="95"/>
      <c r="T33" s="96"/>
      <c r="U33" s="97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9"/>
      <c r="F34" s="90"/>
      <c r="G34" s="91"/>
      <c r="H34" s="25"/>
      <c r="I34" s="26"/>
      <c r="J34" s="27"/>
      <c r="K34" s="28"/>
      <c r="L34" s="92"/>
      <c r="M34" s="93"/>
      <c r="N34" s="93"/>
      <c r="O34" s="93"/>
      <c r="P34" s="93"/>
      <c r="Q34" s="93"/>
      <c r="R34" s="94"/>
      <c r="S34" s="95"/>
      <c r="T34" s="96"/>
      <c r="U34" s="97"/>
      <c r="V34" s="6"/>
      <c r="W34" s="4"/>
      <c r="X34" s="68"/>
    </row>
    <row r="35" spans="2:26" ht="18" customHeight="1" x14ac:dyDescent="0.2">
      <c r="B35" s="3"/>
      <c r="C35" s="5"/>
      <c r="D35" s="24">
        <f t="shared" si="0"/>
        <v>15</v>
      </c>
      <c r="E35" s="89"/>
      <c r="F35" s="90"/>
      <c r="G35" s="91"/>
      <c r="H35" s="25"/>
      <c r="I35" s="26"/>
      <c r="J35" s="27"/>
      <c r="K35" s="28"/>
      <c r="L35" s="92"/>
      <c r="M35" s="93"/>
      <c r="N35" s="93"/>
      <c r="O35" s="93"/>
      <c r="P35" s="93"/>
      <c r="Q35" s="93"/>
      <c r="R35" s="94"/>
      <c r="S35" s="95"/>
      <c r="T35" s="96"/>
      <c r="U35" s="97"/>
      <c r="V35" s="6"/>
      <c r="W35" s="4"/>
    </row>
    <row r="36" spans="2:26" ht="18" customHeight="1" x14ac:dyDescent="0.2">
      <c r="B36" s="3"/>
      <c r="C36" s="5"/>
      <c r="D36" s="24">
        <f t="shared" si="0"/>
        <v>16</v>
      </c>
      <c r="E36" s="89"/>
      <c r="F36" s="90"/>
      <c r="G36" s="91"/>
      <c r="H36" s="25"/>
      <c r="I36" s="26"/>
      <c r="J36" s="27"/>
      <c r="K36" s="28"/>
      <c r="L36" s="92"/>
      <c r="M36" s="93"/>
      <c r="N36" s="93"/>
      <c r="O36" s="93"/>
      <c r="P36" s="93"/>
      <c r="Q36" s="93"/>
      <c r="R36" s="94"/>
      <c r="S36" s="95"/>
      <c r="T36" s="96"/>
      <c r="U36" s="97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9"/>
      <c r="F37" s="90"/>
      <c r="G37" s="91"/>
      <c r="H37" s="25"/>
      <c r="I37" s="26"/>
      <c r="J37" s="27"/>
      <c r="K37" s="28"/>
      <c r="L37" s="92"/>
      <c r="M37" s="93"/>
      <c r="N37" s="93"/>
      <c r="O37" s="93"/>
      <c r="P37" s="93"/>
      <c r="Q37" s="93"/>
      <c r="R37" s="94"/>
      <c r="S37" s="95"/>
      <c r="T37" s="96"/>
      <c r="U37" s="97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105"/>
      <c r="F38" s="106"/>
      <c r="G38" s="107"/>
      <c r="H38" s="25"/>
      <c r="I38" s="26"/>
      <c r="J38" s="27"/>
      <c r="K38" s="28"/>
      <c r="L38" s="92"/>
      <c r="M38" s="93"/>
      <c r="N38" s="93"/>
      <c r="O38" s="93"/>
      <c r="P38" s="93"/>
      <c r="Q38" s="93"/>
      <c r="R38" s="94"/>
      <c r="S38" s="95"/>
      <c r="T38" s="96"/>
      <c r="U38" s="97"/>
      <c r="V38" s="6"/>
      <c r="W38" s="4"/>
      <c r="X38" s="68"/>
      <c r="Y38" s="68"/>
    </row>
    <row r="39" spans="2:26" ht="18" customHeight="1" x14ac:dyDescent="0.2">
      <c r="B39" s="3"/>
      <c r="C39" s="5"/>
      <c r="D39" s="24">
        <f t="shared" si="0"/>
        <v>19</v>
      </c>
      <c r="E39" s="89"/>
      <c r="F39" s="90"/>
      <c r="G39" s="91"/>
      <c r="H39" s="25"/>
      <c r="I39" s="26"/>
      <c r="J39" s="27"/>
      <c r="K39" s="28"/>
      <c r="L39" s="92"/>
      <c r="M39" s="93"/>
      <c r="N39" s="93"/>
      <c r="O39" s="93"/>
      <c r="P39" s="93"/>
      <c r="Q39" s="93"/>
      <c r="R39" s="94"/>
      <c r="S39" s="95"/>
      <c r="T39" s="96"/>
      <c r="U39" s="97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9"/>
      <c r="F40" s="90"/>
      <c r="G40" s="91"/>
      <c r="H40" s="25"/>
      <c r="I40" s="26"/>
      <c r="J40" s="27"/>
      <c r="K40" s="28"/>
      <c r="L40" s="92"/>
      <c r="M40" s="93"/>
      <c r="N40" s="93"/>
      <c r="O40" s="93"/>
      <c r="P40" s="93"/>
      <c r="Q40" s="93"/>
      <c r="R40" s="94"/>
      <c r="S40" s="95"/>
      <c r="T40" s="96"/>
      <c r="U40" s="97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9"/>
      <c r="F41" s="90"/>
      <c r="G41" s="91"/>
      <c r="H41" s="25"/>
      <c r="I41" s="26"/>
      <c r="J41" s="27"/>
      <c r="K41" s="28"/>
      <c r="L41" s="92"/>
      <c r="M41" s="93"/>
      <c r="N41" s="93"/>
      <c r="O41" s="93"/>
      <c r="P41" s="93"/>
      <c r="Q41" s="93"/>
      <c r="R41" s="94"/>
      <c r="S41" s="95"/>
      <c r="T41" s="96"/>
      <c r="U41" s="97"/>
      <c r="V41" s="6"/>
      <c r="W41" s="4"/>
      <c r="X41" s="68"/>
      <c r="Y41" s="68"/>
    </row>
    <row r="42" spans="2:26" ht="18" customHeight="1" x14ac:dyDescent="0.2">
      <c r="B42" s="3"/>
      <c r="C42" s="5"/>
      <c r="D42" s="24">
        <f t="shared" si="0"/>
        <v>22</v>
      </c>
      <c r="E42" s="89"/>
      <c r="F42" s="90"/>
      <c r="G42" s="91"/>
      <c r="H42" s="25"/>
      <c r="I42" s="26"/>
      <c r="J42" s="27"/>
      <c r="K42" s="28"/>
      <c r="L42" s="92"/>
      <c r="M42" s="93"/>
      <c r="N42" s="93"/>
      <c r="O42" s="93"/>
      <c r="P42" s="93"/>
      <c r="Q42" s="93"/>
      <c r="R42" s="94"/>
      <c r="S42" s="95"/>
      <c r="T42" s="96"/>
      <c r="U42" s="97"/>
      <c r="V42" s="6"/>
      <c r="W42" s="4"/>
    </row>
    <row r="43" spans="2:26" ht="18" customHeight="1" x14ac:dyDescent="0.2">
      <c r="B43" s="3"/>
      <c r="C43" s="5"/>
      <c r="D43" s="24">
        <f t="shared" si="0"/>
        <v>23</v>
      </c>
      <c r="E43" s="89"/>
      <c r="F43" s="90"/>
      <c r="G43" s="91"/>
      <c r="H43" s="25"/>
      <c r="I43" s="26"/>
      <c r="J43" s="27"/>
      <c r="K43" s="28"/>
      <c r="L43" s="92"/>
      <c r="M43" s="93"/>
      <c r="N43" s="93"/>
      <c r="O43" s="93"/>
      <c r="P43" s="93"/>
      <c r="Q43" s="93"/>
      <c r="R43" s="94"/>
      <c r="S43" s="95"/>
      <c r="T43" s="96"/>
      <c r="U43" s="97"/>
      <c r="V43" s="6"/>
      <c r="W43" s="4"/>
      <c r="X43" s="68"/>
    </row>
    <row r="44" spans="2:26" ht="18" customHeight="1" x14ac:dyDescent="0.2">
      <c r="B44" s="3"/>
      <c r="C44" s="5"/>
      <c r="D44" s="24">
        <f t="shared" si="0"/>
        <v>24</v>
      </c>
      <c r="E44" s="89"/>
      <c r="F44" s="90"/>
      <c r="G44" s="91"/>
      <c r="H44" s="25"/>
      <c r="I44" s="26"/>
      <c r="J44" s="27"/>
      <c r="K44" s="28"/>
      <c r="L44" s="92"/>
      <c r="M44" s="93"/>
      <c r="N44" s="93"/>
      <c r="O44" s="93"/>
      <c r="P44" s="93"/>
      <c r="Q44" s="93"/>
      <c r="R44" s="94"/>
      <c r="S44" s="95"/>
      <c r="T44" s="96"/>
      <c r="U44" s="97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9"/>
      <c r="F45" s="90"/>
      <c r="G45" s="91"/>
      <c r="H45" s="25"/>
      <c r="I45" s="26"/>
      <c r="J45" s="27"/>
      <c r="K45" s="28"/>
      <c r="L45" s="92"/>
      <c r="M45" s="93"/>
      <c r="N45" s="93"/>
      <c r="O45" s="93"/>
      <c r="P45" s="93"/>
      <c r="Q45" s="93"/>
      <c r="R45" s="94"/>
      <c r="S45" s="95"/>
      <c r="T45" s="96"/>
      <c r="U45" s="97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9">
        <v>25023</v>
      </c>
      <c r="F46" s="90"/>
      <c r="G46" s="91"/>
      <c r="H46" s="25">
        <v>19.399999999999999</v>
      </c>
      <c r="I46" s="26">
        <v>100000</v>
      </c>
      <c r="J46" s="27"/>
      <c r="K46" s="28"/>
      <c r="L46" s="92"/>
      <c r="M46" s="93"/>
      <c r="N46" s="93"/>
      <c r="O46" s="93"/>
      <c r="P46" s="93"/>
      <c r="Q46" s="93"/>
      <c r="R46" s="94"/>
      <c r="S46" s="95"/>
      <c r="T46" s="96"/>
      <c r="U46" s="97"/>
      <c r="V46" s="6"/>
      <c r="W46" s="4"/>
      <c r="X46" s="68" t="s">
        <v>65</v>
      </c>
      <c r="Y46" s="68" t="s">
        <v>74</v>
      </c>
      <c r="Z46" s="68"/>
    </row>
    <row r="47" spans="2:26" ht="18" customHeight="1" x14ac:dyDescent="0.2">
      <c r="B47" s="3"/>
      <c r="C47" s="5"/>
      <c r="D47" s="24">
        <f t="shared" si="0"/>
        <v>27</v>
      </c>
      <c r="E47" s="89"/>
      <c r="F47" s="90"/>
      <c r="G47" s="91"/>
      <c r="H47" s="25"/>
      <c r="I47" s="26"/>
      <c r="J47" s="27"/>
      <c r="K47" s="28"/>
      <c r="L47" s="92"/>
      <c r="M47" s="93"/>
      <c r="N47" s="93"/>
      <c r="O47" s="93"/>
      <c r="P47" s="93"/>
      <c r="Q47" s="93"/>
      <c r="R47" s="94"/>
      <c r="S47" s="95"/>
      <c r="T47" s="96"/>
      <c r="U47" s="97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9">
        <v>25248</v>
      </c>
      <c r="F48" s="90"/>
      <c r="G48" s="91"/>
      <c r="H48" s="25">
        <v>19.399999999999999</v>
      </c>
      <c r="I48" s="26">
        <v>100000</v>
      </c>
      <c r="J48" s="27"/>
      <c r="K48" s="28"/>
      <c r="L48" s="92"/>
      <c r="M48" s="93"/>
      <c r="N48" s="93"/>
      <c r="O48" s="93"/>
      <c r="P48" s="93"/>
      <c r="Q48" s="93"/>
      <c r="R48" s="94"/>
      <c r="S48" s="95"/>
      <c r="T48" s="96"/>
      <c r="U48" s="97"/>
      <c r="V48" s="6"/>
      <c r="W48" s="4"/>
      <c r="X48" s="1" t="s">
        <v>65</v>
      </c>
      <c r="Y48" s="1" t="s">
        <v>74</v>
      </c>
    </row>
    <row r="49" spans="2:26" ht="18" customHeight="1" x14ac:dyDescent="0.2">
      <c r="B49" s="3"/>
      <c r="C49" s="5"/>
      <c r="D49" s="24">
        <f t="shared" si="0"/>
        <v>29</v>
      </c>
      <c r="E49" s="89"/>
      <c r="F49" s="90"/>
      <c r="G49" s="91"/>
      <c r="H49" s="25"/>
      <c r="I49" s="26"/>
      <c r="J49" s="27"/>
      <c r="K49" s="28"/>
      <c r="L49" s="92"/>
      <c r="M49" s="93"/>
      <c r="N49" s="93"/>
      <c r="O49" s="93"/>
      <c r="P49" s="93"/>
      <c r="Q49" s="93"/>
      <c r="R49" s="94"/>
      <c r="S49" s="95"/>
      <c r="T49" s="96"/>
      <c r="U49" s="97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9"/>
      <c r="F50" s="90"/>
      <c r="G50" s="91"/>
      <c r="H50" s="25"/>
      <c r="I50" s="26"/>
      <c r="J50" s="27"/>
      <c r="K50" s="28"/>
      <c r="L50" s="92"/>
      <c r="M50" s="93"/>
      <c r="N50" s="93"/>
      <c r="O50" s="93"/>
      <c r="P50" s="93"/>
      <c r="Q50" s="93"/>
      <c r="R50" s="94"/>
      <c r="S50" s="95"/>
      <c r="T50" s="96"/>
      <c r="U50" s="97"/>
      <c r="V50" s="6"/>
      <c r="W50" s="4"/>
    </row>
    <row r="51" spans="2:26" ht="18" customHeight="1" thickBot="1" x14ac:dyDescent="0.25">
      <c r="B51" s="3"/>
      <c r="C51" s="5"/>
      <c r="D51" s="24">
        <v>31</v>
      </c>
      <c r="E51" s="89"/>
      <c r="F51" s="90"/>
      <c r="G51" s="91"/>
      <c r="H51" s="25"/>
      <c r="I51" s="26"/>
      <c r="J51" s="29"/>
      <c r="K51" s="30"/>
      <c r="L51" s="92"/>
      <c r="M51" s="93"/>
      <c r="N51" s="93"/>
      <c r="O51" s="93"/>
      <c r="P51" s="93"/>
      <c r="Q51" s="93"/>
      <c r="R51" s="94"/>
      <c r="S51" s="95"/>
      <c r="T51" s="96"/>
      <c r="U51" s="97"/>
      <c r="V51" s="6"/>
      <c r="W51" s="4"/>
      <c r="Z51" s="68"/>
    </row>
    <row r="52" spans="2:26" ht="21" customHeight="1" thickTop="1" thickBot="1" x14ac:dyDescent="0.25">
      <c r="B52" s="3"/>
      <c r="C52" s="5"/>
      <c r="D52" s="108" t="s">
        <v>34</v>
      </c>
      <c r="E52" s="109"/>
      <c r="F52" s="109"/>
      <c r="G52" s="110"/>
      <c r="H52" s="31">
        <f>SUM(H21:H51)</f>
        <v>38.799999999999997</v>
      </c>
      <c r="I52" s="32">
        <f>SUM(I21:I51)</f>
        <v>200000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11">
        <f>SUM(S21:S51)</f>
        <v>0</v>
      </c>
      <c r="T52" s="112"/>
      <c r="U52" s="113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14">
        <f>S52</f>
        <v>0</v>
      </c>
      <c r="S54" s="114"/>
      <c r="T54" s="114"/>
      <c r="U54" s="114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9" t="s">
        <v>36</v>
      </c>
      <c r="F56" s="79"/>
      <c r="G56" s="79"/>
      <c r="H56" s="79"/>
      <c r="I56" s="79"/>
      <c r="J56" s="79"/>
      <c r="K56" s="56">
        <v>30489</v>
      </c>
      <c r="L56" s="36"/>
      <c r="M56" s="40"/>
      <c r="N56" s="77" t="s">
        <v>28</v>
      </c>
      <c r="O56" s="38"/>
      <c r="P56" s="40"/>
      <c r="Q56" s="40" t="s">
        <v>37</v>
      </c>
      <c r="R56" s="115">
        <f>I52</f>
        <v>200000</v>
      </c>
      <c r="S56" s="115"/>
      <c r="T56" s="115"/>
      <c r="U56" s="115"/>
      <c r="V56" s="6"/>
      <c r="W56" s="4"/>
      <c r="Y56" s="41"/>
    </row>
    <row r="57" spans="2:26" ht="16.5" customHeight="1" x14ac:dyDescent="0.2">
      <c r="B57" s="3"/>
      <c r="C57" s="5"/>
      <c r="D57" s="36"/>
      <c r="E57" s="79" t="s">
        <v>38</v>
      </c>
      <c r="F57" s="79"/>
      <c r="G57" s="79"/>
      <c r="H57" s="79"/>
      <c r="I57" s="79"/>
      <c r="J57" s="79"/>
      <c r="K57" s="56">
        <v>30489</v>
      </c>
      <c r="L57" s="36"/>
      <c r="M57" s="40"/>
      <c r="N57" s="77" t="s">
        <v>30</v>
      </c>
      <c r="O57" s="38"/>
      <c r="P57" s="38"/>
      <c r="Q57" s="40" t="s">
        <v>37</v>
      </c>
      <c r="R57" s="115">
        <f>J52</f>
        <v>0</v>
      </c>
      <c r="S57" s="115"/>
      <c r="T57" s="115"/>
      <c r="U57" s="115"/>
      <c r="V57" s="6"/>
      <c r="W57" s="4"/>
    </row>
    <row r="58" spans="2:26" ht="16.5" customHeight="1" x14ac:dyDescent="0.2">
      <c r="B58" s="3"/>
      <c r="C58" s="5"/>
      <c r="D58" s="36"/>
      <c r="E58" s="74"/>
      <c r="F58" s="74"/>
      <c r="G58" s="74"/>
      <c r="H58" s="74"/>
      <c r="I58" s="74"/>
      <c r="J58" s="74"/>
      <c r="K58" s="42"/>
      <c r="L58" s="36"/>
      <c r="M58" s="40" t="s">
        <v>39</v>
      </c>
      <c r="N58" s="77" t="s">
        <v>40</v>
      </c>
      <c r="O58" s="38"/>
      <c r="P58" s="38"/>
      <c r="Q58" s="40" t="s">
        <v>37</v>
      </c>
      <c r="R58" s="115">
        <v>0</v>
      </c>
      <c r="S58" s="115"/>
      <c r="T58" s="115"/>
      <c r="U58" s="115"/>
      <c r="V58" s="6"/>
      <c r="W58" s="4"/>
    </row>
    <row r="59" spans="2:26" ht="16.5" customHeight="1" x14ac:dyDescent="0.2">
      <c r="B59" s="3"/>
      <c r="C59" s="5"/>
      <c r="D59" s="36"/>
      <c r="E59" s="79" t="s">
        <v>41</v>
      </c>
      <c r="F59" s="79"/>
      <c r="G59" s="79"/>
      <c r="H59" s="79"/>
      <c r="I59" s="79"/>
      <c r="J59" s="79"/>
      <c r="K59" s="56">
        <f>K56-K57</f>
        <v>0</v>
      </c>
      <c r="L59" s="36"/>
      <c r="M59" s="40" t="s">
        <v>42</v>
      </c>
      <c r="N59" s="77" t="s">
        <v>43</v>
      </c>
      <c r="O59" s="38"/>
      <c r="P59" s="38"/>
      <c r="Q59" s="40" t="s">
        <v>37</v>
      </c>
      <c r="R59" s="115">
        <v>0</v>
      </c>
      <c r="S59" s="115"/>
      <c r="T59" s="115"/>
      <c r="U59" s="115"/>
      <c r="V59" s="6"/>
      <c r="W59" s="4"/>
    </row>
    <row r="60" spans="2:26" ht="16.5" customHeight="1" x14ac:dyDescent="0.2">
      <c r="B60" s="3"/>
      <c r="C60" s="5"/>
      <c r="D60" s="36"/>
      <c r="E60" s="79" t="s">
        <v>44</v>
      </c>
      <c r="F60" s="79"/>
      <c r="G60" s="79"/>
      <c r="H60" s="79"/>
      <c r="I60" s="79"/>
      <c r="J60" s="79"/>
      <c r="K60" s="57">
        <f>H52</f>
        <v>38.799999999999997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15">
        <v>0</v>
      </c>
      <c r="S60" s="115"/>
      <c r="T60" s="115"/>
      <c r="U60" s="115"/>
      <c r="V60" s="6"/>
      <c r="W60" s="4"/>
    </row>
    <row r="61" spans="2:26" ht="16.5" customHeight="1" x14ac:dyDescent="0.2">
      <c r="B61" s="3"/>
      <c r="C61" s="5"/>
      <c r="D61" s="36"/>
      <c r="E61" s="79" t="s">
        <v>47</v>
      </c>
      <c r="F61" s="79"/>
      <c r="G61" s="79"/>
      <c r="H61" s="79"/>
      <c r="I61" s="79"/>
      <c r="J61" s="79"/>
      <c r="K61" s="58">
        <f>K59/K60</f>
        <v>0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15">
        <v>0</v>
      </c>
      <c r="S61" s="115"/>
      <c r="T61" s="115"/>
      <c r="U61" s="115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15">
        <f>S52</f>
        <v>0</v>
      </c>
      <c r="S62" s="115"/>
      <c r="T62" s="115"/>
      <c r="U62" s="115"/>
      <c r="V62" s="6"/>
      <c r="W62" s="4"/>
      <c r="Y62" s="41"/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16">
        <f>SUM(R56:R62)</f>
        <v>200000</v>
      </c>
      <c r="S63" s="116"/>
      <c r="T63" s="116"/>
      <c r="U63" s="116"/>
      <c r="V63" s="6"/>
      <c r="W63" s="4"/>
      <c r="Y63" s="41"/>
    </row>
    <row r="64" spans="2:26" ht="13.5" thickTop="1" x14ac:dyDescent="0.2">
      <c r="B64" s="3"/>
      <c r="C64" s="5"/>
      <c r="D64" s="36"/>
      <c r="E64" s="74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74" t="s">
        <v>54</v>
      </c>
      <c r="F66" s="36"/>
      <c r="G66" s="117"/>
      <c r="H66" s="117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74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BG-8460-IL</vt:lpstr>
      <vt:lpstr>Photo</vt:lpstr>
      <vt:lpstr>BG-8161-NI-TU525</vt:lpstr>
      <vt:lpstr>BG-9086-NI-TU204</vt:lpstr>
      <vt:lpstr>BG-8252-DP-TU206</vt:lpstr>
      <vt:lpstr>'BG-8161-NI-TU525'!Print_Area</vt:lpstr>
      <vt:lpstr>'BG-8252-DP-TU206'!Print_Area</vt:lpstr>
      <vt:lpstr>'BG-8460-IL'!Print_Area</vt:lpstr>
      <vt:lpstr>'BG-9086-NI-TU204'!Print_Area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2021-07-29T02:25:17Z</dcterms:modified>
</cp:coreProperties>
</file>