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E0DB0B35-2C6F-4C30-B326-F9852CBDCB20}" xr6:coauthVersionLast="45" xr6:coauthVersionMax="45" xr10:uidLastSave="{00000000-0000-0000-0000-000000000000}"/>
  <bookViews>
    <workbookView xWindow="-120" yWindow="-120" windowWidth="20730" windowHeight="11160" activeTab="1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<sst xmlns="http://schemas.openxmlformats.org/spreadsheetml/2006/main" count="83" uniqueCount="68">
  <si>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</si>
  <si>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</si>
  <si>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</si>
  <si>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</si>
  <si>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</si>
  <si>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</si>
  <si>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</si>
  <si>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</si>
  <si>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</si>
  <si>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</si>
  <si>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</si>
  <si>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</si>
  <si>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</si>
  <si>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</si>
  <si>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</si>
  <si>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</si>
  <si>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</si>
  <si>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</si>
  <si>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</si>
  <si>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</si>
  <si>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</si>
  <si>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</si>
  <si>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</si>
  <si>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</si>
  <si>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</si>
  <si>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</si>
  <si>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</si>
  <si>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</si>
  <si>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</si>
  <si>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</si>
  <si>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</si>
  <si>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</si>
  <si>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</si>
  <si>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</si>
  <si>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</si>
  <si>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</si>
  <si>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</si>
  <si>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</si>
  <si>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</si>
  <si>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</si>
  <si>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</si>
  <si>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</si>
  <si>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</si>
  <si>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</si>
  <si>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</si>
  <si>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</si>
  <si>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</si>
  <si>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</si>
  <si>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</si>
  <si>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</si>
  <si>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</si>
  <si>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</si>
  <si>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</si>
  <si>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</si>
  <si>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</si>
  <si>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</si>
  <si>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</si>
  <si>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</si>
  <si>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</si>
  <si>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</si>
  <si>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</si>
  <si>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</si>
  <si>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</si>
  <si>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</si>
  <si>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</si>
  <si>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B30</t>
  </si>
  <si>
    <t>DEC</t>
  </si>
  <si>
    <t>Dexlite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</si>
</sst>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6</xdr:row>
      <xdr:rowOff>11905</xdr:rowOff>
    </xdr:from>
    <xdr:to>
      <xdr:col>1</xdr:col>
      <xdr:colOff>3151189</xdr:colOff>
      <xdr:row>19</xdr:row>
      <xdr:rowOff>154780</xdr:rowOff>
    </xdr:to>
    <xdr:pic>
      <xdr:nvPicPr>
        <xdr:cNvPr id="17" name="Picture 16" descr="A picture containing text, clock, device, black&#10;&#10;Description automatically generated">
          <a:extLst>
            <a:ext uri="{FF2B5EF4-FFF2-40B4-BE49-F238E27FC236}">
              <a16:creationId xmlns:a16="http://schemas.microsoft.com/office/drawing/2014/main" id="{71DA0378-5B20-4B2F-B682-4BE2E818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4" y="1012030"/>
          <a:ext cx="3079751" cy="2309813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21</xdr:row>
      <xdr:rowOff>35718</xdr:rowOff>
    </xdr:from>
    <xdr:to>
      <xdr:col>1</xdr:col>
      <xdr:colOff>3151186</xdr:colOff>
      <xdr:row>35</xdr:row>
      <xdr:rowOff>11905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AAA9886-3DEE-4B9C-9CA1-E70187172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3" y="3536156"/>
          <a:ext cx="3079749" cy="2309812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36</xdr:row>
      <xdr:rowOff>0</xdr:rowOff>
    </xdr:from>
    <xdr:to>
      <xdr:col>1</xdr:col>
      <xdr:colOff>3147215</xdr:colOff>
      <xdr:row>49</xdr:row>
      <xdr:rowOff>166685</xdr:rowOff>
    </xdr:to>
    <xdr:pic>
      <xdr:nvPicPr>
        <xdr:cNvPr id="19" name="Picture 18" descr="A picture containing text, clock, wall, black&#10;&#10;Description automatically generated">
          <a:extLst>
            <a:ext uri="{FF2B5EF4-FFF2-40B4-BE49-F238E27FC236}">
              <a16:creationId xmlns:a16="http://schemas.microsoft.com/office/drawing/2014/main" id="{14C51FD4-46F4-4378-A964-331C4EE48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4" y="6000750"/>
          <a:ext cx="3111497" cy="2333623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51</xdr:row>
      <xdr:rowOff>130967</xdr:rowOff>
    </xdr:from>
    <xdr:to>
      <xdr:col>1</xdr:col>
      <xdr:colOff>3103562</xdr:colOff>
      <xdr:row>65</xdr:row>
      <xdr:rowOff>107155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3D7DACC-4FD8-4125-A37E-66368380D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468" y="8632030"/>
          <a:ext cx="3079750" cy="2309813"/>
        </a:xfrm>
        <a:prstGeom prst="rect">
          <a:avLst/>
        </a:prstGeom>
      </xdr:spPr>
    </xdr:pic>
    <xdr:clientData/>
  </xdr:twoCellAnchor>
  <xdr:twoCellAnchor editAs="oneCell">
    <xdr:from>
      <xdr:col>3</xdr:col>
      <xdr:colOff>35720</xdr:colOff>
      <xdr:row>5</xdr:row>
      <xdr:rowOff>160734</xdr:rowOff>
    </xdr:from>
    <xdr:to>
      <xdr:col>3</xdr:col>
      <xdr:colOff>3107532</xdr:colOff>
      <xdr:row>19</xdr:row>
      <xdr:rowOff>130968</xdr:rowOff>
    </xdr:to>
    <xdr:pic>
      <xdr:nvPicPr>
        <xdr:cNvPr id="27" name="Picture 26" descr="A picture containing text, device, black, gauge&#10;&#10;Description automatically generated">
          <a:extLst>
            <a:ext uri="{FF2B5EF4-FFF2-40B4-BE49-F238E27FC236}">
              <a16:creationId xmlns:a16="http://schemas.microsoft.com/office/drawing/2014/main" id="{826FC7E8-C7A5-4102-9345-F844A5713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1" y="994172"/>
          <a:ext cx="3071812" cy="2303859"/>
        </a:xfrm>
        <a:prstGeom prst="rect">
          <a:avLst/>
        </a:prstGeom>
      </xdr:spPr>
    </xdr:pic>
    <xdr:clientData/>
  </xdr:twoCellAnchor>
  <xdr:twoCellAnchor editAs="oneCell">
    <xdr:from>
      <xdr:col>3</xdr:col>
      <xdr:colOff>35718</xdr:colOff>
      <xdr:row>21</xdr:row>
      <xdr:rowOff>47623</xdr:rowOff>
    </xdr:from>
    <xdr:to>
      <xdr:col>3</xdr:col>
      <xdr:colOff>3147218</xdr:colOff>
      <xdr:row>35</xdr:row>
      <xdr:rowOff>47623</xdr:rowOff>
    </xdr:to>
    <xdr:pic>
      <xdr:nvPicPr>
        <xdr:cNvPr id="28" name="Picture 27" descr="A picture containing text, outdoor&#10;&#10;Description automatically generated">
          <a:extLst>
            <a:ext uri="{FF2B5EF4-FFF2-40B4-BE49-F238E27FC236}">
              <a16:creationId xmlns:a16="http://schemas.microsoft.com/office/drawing/2014/main" id="{D411D446-DB24-4914-AA11-2FD8C690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49" y="3548061"/>
          <a:ext cx="3111500" cy="2333625"/>
        </a:xfrm>
        <a:prstGeom prst="rect">
          <a:avLst/>
        </a:prstGeom>
      </xdr:spPr>
    </xdr:pic>
    <xdr:clientData/>
  </xdr:twoCellAnchor>
  <xdr:twoCellAnchor editAs="oneCell">
    <xdr:from>
      <xdr:col>3</xdr:col>
      <xdr:colOff>71439</xdr:colOff>
      <xdr:row>36</xdr:row>
      <xdr:rowOff>56554</xdr:rowOff>
    </xdr:from>
    <xdr:to>
      <xdr:col>3</xdr:col>
      <xdr:colOff>3107533</xdr:colOff>
      <xdr:row>50</xdr:row>
      <xdr:rowOff>0</xdr:rowOff>
    </xdr:to>
    <xdr:pic>
      <xdr:nvPicPr>
        <xdr:cNvPr id="29" name="Picture 28" descr="A picture containing text, monitor, black, device&#10;&#10;Description automatically generated">
          <a:extLst>
            <a:ext uri="{FF2B5EF4-FFF2-40B4-BE49-F238E27FC236}">
              <a16:creationId xmlns:a16="http://schemas.microsoft.com/office/drawing/2014/main" id="{777E44B6-A7E3-47EC-AAED-DD78081C6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0470" y="6057304"/>
          <a:ext cx="3036094" cy="2277071"/>
        </a:xfrm>
        <a:prstGeom prst="rect">
          <a:avLst/>
        </a:prstGeom>
      </xdr:spPr>
    </xdr:pic>
    <xdr:clientData/>
  </xdr:twoCellAnchor>
  <xdr:twoCellAnchor editAs="oneCell">
    <xdr:from>
      <xdr:col>3</xdr:col>
      <xdr:colOff>130969</xdr:colOff>
      <xdr:row>50</xdr:row>
      <xdr:rowOff>142876</xdr:rowOff>
    </xdr:from>
    <xdr:to>
      <xdr:col>3</xdr:col>
      <xdr:colOff>3086695</xdr:colOff>
      <xdr:row>74</xdr:row>
      <xdr:rowOff>83344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8E0F353-8A0C-4323-9EA6-B0109FC2C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317379" y="8969872"/>
          <a:ext cx="3940968" cy="295572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5</xdr:row>
      <xdr:rowOff>130968</xdr:rowOff>
    </xdr:from>
    <xdr:to>
      <xdr:col>5</xdr:col>
      <xdr:colOff>3127378</xdr:colOff>
      <xdr:row>19</xdr:row>
      <xdr:rowOff>107157</xdr:rowOff>
    </xdr:to>
    <xdr:pic>
      <xdr:nvPicPr>
        <xdr:cNvPr id="31" name="Picture 30" descr="A picture containing text, device, mounted, gauge&#10;&#10;Description automatically generated">
          <a:extLst>
            <a:ext uri="{FF2B5EF4-FFF2-40B4-BE49-F238E27FC236}">
              <a16:creationId xmlns:a16="http://schemas.microsoft.com/office/drawing/2014/main" id="{D45491AD-4742-4526-A8D6-36EF087D1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32" y="964406"/>
          <a:ext cx="3079752" cy="2309814"/>
        </a:xfrm>
        <a:prstGeom prst="rect">
          <a:avLst/>
        </a:prstGeom>
      </xdr:spPr>
    </xdr:pic>
    <xdr:clientData/>
  </xdr:twoCellAnchor>
  <xdr:twoCellAnchor editAs="oneCell">
    <xdr:from>
      <xdr:col>5</xdr:col>
      <xdr:colOff>35719</xdr:colOff>
      <xdr:row>21</xdr:row>
      <xdr:rowOff>35717</xdr:rowOff>
    </xdr:from>
    <xdr:to>
      <xdr:col>5</xdr:col>
      <xdr:colOff>3083719</xdr:colOff>
      <xdr:row>34</xdr:row>
      <xdr:rowOff>154780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0069907-BE34-4E85-B6A4-5C1C6BC68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96125" y="3536155"/>
          <a:ext cx="3048000" cy="228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36</xdr:row>
      <xdr:rowOff>23812</xdr:rowOff>
    </xdr:from>
    <xdr:to>
      <xdr:col>5</xdr:col>
      <xdr:colOff>3111500</xdr:colOff>
      <xdr:row>49</xdr:row>
      <xdr:rowOff>154780</xdr:rowOff>
    </xdr:to>
    <xdr:pic>
      <xdr:nvPicPr>
        <xdr:cNvPr id="33" name="Picture 32" descr="A picture containing text, black, device, mounted&#10;&#10;Description automatically generated">
          <a:extLst>
            <a:ext uri="{FF2B5EF4-FFF2-40B4-BE49-F238E27FC236}">
              <a16:creationId xmlns:a16="http://schemas.microsoft.com/office/drawing/2014/main" id="{B35DDC21-4F61-4865-B0E5-06CD9090C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32" y="6024562"/>
          <a:ext cx="3063874" cy="2297906"/>
        </a:xfrm>
        <a:prstGeom prst="rect">
          <a:avLst/>
        </a:prstGeom>
      </xdr:spPr>
    </xdr:pic>
    <xdr:clientData/>
  </xdr:twoCellAnchor>
  <xdr:twoCellAnchor editAs="oneCell">
    <xdr:from>
      <xdr:col>5</xdr:col>
      <xdr:colOff>39688</xdr:colOff>
      <xdr:row>50</xdr:row>
      <xdr:rowOff>103189</xdr:rowOff>
    </xdr:from>
    <xdr:to>
      <xdr:col>5</xdr:col>
      <xdr:colOff>3051970</xdr:colOff>
      <xdr:row>74</xdr:row>
      <xdr:rowOff>119065</xdr:rowOff>
    </xdr:to>
    <xdr:pic>
      <xdr:nvPicPr>
        <xdr:cNvPr id="34" name="Picture 33" descr="Text, letter&#10;&#10;Description automatically generated">
          <a:extLst>
            <a:ext uri="{FF2B5EF4-FFF2-40B4-BE49-F238E27FC236}">
              <a16:creationId xmlns:a16="http://schemas.microsoft.com/office/drawing/2014/main" id="{63FC03DA-1CFB-4D67-9F1C-3B55BB11E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6598047" y="8939611"/>
          <a:ext cx="4016376" cy="30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opLeftCell="A28" zoomScale="80" zoomScaleNormal="80" workbookViewId="0">
      <selection activeCell="Z44" sqref="Z44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1" t="s">
        <v>66</v>
      </c>
      <c r="T7" s="71"/>
      <c r="U7" s="71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1" t="s">
        <v>63</v>
      </c>
      <c r="T8" s="71"/>
      <c r="U8" s="71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9" t="s">
        <v>4</v>
      </c>
      <c r="E11" s="69"/>
      <c r="F11" s="69"/>
      <c r="G11" s="69"/>
      <c r="H11" s="70" t="s">
        <v>60</v>
      </c>
      <c r="I11" s="70"/>
      <c r="J11" s="70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9" t="s">
        <v>5</v>
      </c>
      <c r="E12" s="69"/>
      <c r="F12" s="69"/>
      <c r="G12" s="69"/>
      <c r="H12" s="70" t="s">
        <v>58</v>
      </c>
      <c r="I12" s="70"/>
      <c r="J12" s="70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9" t="s">
        <v>10</v>
      </c>
      <c r="E13" s="69"/>
      <c r="F13" s="69"/>
      <c r="G13" s="69"/>
      <c r="H13" s="70" t="s">
        <v>11</v>
      </c>
      <c r="I13" s="70"/>
      <c r="J13" s="70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9" t="s">
        <v>12</v>
      </c>
      <c r="E14" s="69"/>
      <c r="F14" s="69"/>
      <c r="G14" s="69"/>
      <c r="H14" s="70" t="s">
        <v>13</v>
      </c>
      <c r="I14" s="70"/>
      <c r="J14" s="70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9" t="s">
        <v>21</v>
      </c>
      <c r="E15" s="69"/>
      <c r="F15" s="69"/>
      <c r="G15" s="69"/>
      <c r="H15" s="70" t="s">
        <v>22</v>
      </c>
      <c r="I15" s="70"/>
      <c r="J15" s="7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9" t="s">
        <v>23</v>
      </c>
      <c r="E16" s="69"/>
      <c r="F16" s="69"/>
      <c r="G16" s="69"/>
      <c r="H16" s="70" t="s">
        <v>59</v>
      </c>
      <c r="I16" s="70"/>
      <c r="J16" s="70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4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4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4" ht="19.5" customHeight="1" x14ac:dyDescent="0.2">
      <c r="B19" s="3"/>
      <c r="C19" s="5"/>
      <c r="D19" s="89" t="s">
        <v>26</v>
      </c>
      <c r="E19" s="91" t="s">
        <v>27</v>
      </c>
      <c r="F19" s="92"/>
      <c r="G19" s="93"/>
      <c r="H19" s="61" t="s">
        <v>28</v>
      </c>
      <c r="I19" s="89" t="s">
        <v>29</v>
      </c>
      <c r="J19" s="61" t="s">
        <v>30</v>
      </c>
      <c r="K19" s="89" t="s">
        <v>29</v>
      </c>
      <c r="L19" s="72" t="s">
        <v>31</v>
      </c>
      <c r="M19" s="72"/>
      <c r="N19" s="72"/>
      <c r="O19" s="72"/>
      <c r="P19" s="72"/>
      <c r="Q19" s="72"/>
      <c r="R19" s="73"/>
      <c r="S19" s="74" t="s">
        <v>29</v>
      </c>
      <c r="T19" s="72"/>
      <c r="U19" s="73"/>
      <c r="V19" s="6"/>
      <c r="W19" s="4"/>
    </row>
    <row r="20" spans="2:24" ht="14.25" customHeight="1" x14ac:dyDescent="0.2">
      <c r="B20" s="3"/>
      <c r="C20" s="5"/>
      <c r="D20" s="90"/>
      <c r="E20" s="94"/>
      <c r="F20" s="76"/>
      <c r="G20" s="95"/>
      <c r="H20" s="62" t="s">
        <v>32</v>
      </c>
      <c r="I20" s="90"/>
      <c r="J20" s="62" t="s">
        <v>32</v>
      </c>
      <c r="K20" s="90"/>
      <c r="L20" s="78" t="s">
        <v>33</v>
      </c>
      <c r="M20" s="78"/>
      <c r="N20" s="78"/>
      <c r="O20" s="78"/>
      <c r="P20" s="78"/>
      <c r="Q20" s="78"/>
      <c r="R20" s="79"/>
      <c r="S20" s="75"/>
      <c r="T20" s="76"/>
      <c r="U20" s="77"/>
      <c r="V20" s="6"/>
      <c r="W20" s="4"/>
    </row>
    <row r="21" spans="2:24" ht="18" customHeight="1" x14ac:dyDescent="0.2">
      <c r="B21" s="3"/>
      <c r="C21" s="5"/>
      <c r="D21" s="24">
        <v>1</v>
      </c>
      <c r="E21" s="80"/>
      <c r="F21" s="81"/>
      <c r="G21" s="82"/>
      <c r="H21" s="25"/>
      <c r="I21" s="26"/>
      <c r="J21" s="27"/>
      <c r="K21" s="28"/>
      <c r="L21" s="83"/>
      <c r="M21" s="84"/>
      <c r="N21" s="84"/>
      <c r="O21" s="84"/>
      <c r="P21" s="84"/>
      <c r="Q21" s="84"/>
      <c r="R21" s="85"/>
      <c r="S21" s="86"/>
      <c r="T21" s="87"/>
      <c r="U21" s="88"/>
      <c r="V21" s="6"/>
      <c r="W21" s="4"/>
    </row>
    <row r="22" spans="2:24" ht="18" customHeight="1" x14ac:dyDescent="0.2">
      <c r="B22" s="3"/>
      <c r="C22" s="5"/>
      <c r="D22" s="24">
        <f t="shared" ref="D22:D50" si="0">D21+1</f>
        <v>2</v>
      </c>
      <c r="E22" s="80"/>
      <c r="F22" s="81"/>
      <c r="G22" s="82"/>
      <c r="H22" s="25"/>
      <c r="I22" s="26"/>
      <c r="J22" s="27"/>
      <c r="K22" s="28"/>
      <c r="L22" s="83"/>
      <c r="M22" s="84"/>
      <c r="N22" s="84"/>
      <c r="O22" s="84"/>
      <c r="P22" s="84"/>
      <c r="Q22" s="84"/>
      <c r="R22" s="85"/>
      <c r="S22" s="86"/>
      <c r="T22" s="87"/>
      <c r="U22" s="88"/>
      <c r="V22" s="6"/>
      <c r="W22" s="4"/>
    </row>
    <row r="23" spans="2:24" ht="18" customHeight="1" x14ac:dyDescent="0.2">
      <c r="B23" s="3"/>
      <c r="C23" s="5"/>
      <c r="D23" s="24">
        <f t="shared" si="0"/>
        <v>3</v>
      </c>
      <c r="E23" s="80"/>
      <c r="F23" s="81"/>
      <c r="G23" s="82"/>
      <c r="H23" s="25"/>
      <c r="I23" s="26"/>
      <c r="J23" s="27"/>
      <c r="K23" s="28"/>
      <c r="L23" s="83"/>
      <c r="M23" s="84"/>
      <c r="N23" s="84"/>
      <c r="O23" s="84"/>
      <c r="P23" s="84"/>
      <c r="Q23" s="84"/>
      <c r="R23" s="85"/>
      <c r="S23" s="86"/>
      <c r="T23" s="87"/>
      <c r="U23" s="88"/>
      <c r="V23" s="6"/>
      <c r="W23" s="4"/>
    </row>
    <row r="24" spans="2:24" ht="18" customHeight="1" x14ac:dyDescent="0.2">
      <c r="B24" s="3"/>
      <c r="C24" s="5"/>
      <c r="D24" s="24">
        <f t="shared" si="0"/>
        <v>4</v>
      </c>
      <c r="E24" s="80"/>
      <c r="F24" s="81"/>
      <c r="G24" s="82"/>
      <c r="H24" s="25"/>
      <c r="I24" s="26"/>
      <c r="J24" s="27"/>
      <c r="K24" s="28"/>
      <c r="L24" s="83"/>
      <c r="M24" s="84"/>
      <c r="N24" s="84"/>
      <c r="O24" s="84"/>
      <c r="P24" s="84"/>
      <c r="Q24" s="84"/>
      <c r="R24" s="85"/>
      <c r="S24" s="86"/>
      <c r="T24" s="87"/>
      <c r="U24" s="88"/>
      <c r="V24" s="6"/>
      <c r="W24" s="4"/>
    </row>
    <row r="25" spans="2:24" ht="18" customHeight="1" x14ac:dyDescent="0.2">
      <c r="B25" s="3"/>
      <c r="C25" s="5"/>
      <c r="D25" s="24">
        <f t="shared" si="0"/>
        <v>5</v>
      </c>
      <c r="E25" s="80"/>
      <c r="F25" s="81"/>
      <c r="G25" s="82"/>
      <c r="H25" s="25"/>
      <c r="I25" s="26"/>
      <c r="J25" s="27"/>
      <c r="K25" s="28"/>
      <c r="L25" s="83"/>
      <c r="M25" s="84"/>
      <c r="N25" s="84"/>
      <c r="O25" s="84"/>
      <c r="P25" s="84"/>
      <c r="Q25" s="84"/>
      <c r="R25" s="85"/>
      <c r="S25" s="86"/>
      <c r="T25" s="87"/>
      <c r="U25" s="88"/>
      <c r="V25" s="6"/>
      <c r="W25" s="4"/>
    </row>
    <row r="26" spans="2:24" ht="18" customHeight="1" x14ac:dyDescent="0.2">
      <c r="B26" s="3"/>
      <c r="C26" s="5"/>
      <c r="D26" s="24">
        <f t="shared" si="0"/>
        <v>6</v>
      </c>
      <c r="E26" s="80"/>
      <c r="F26" s="81"/>
      <c r="G26" s="82"/>
      <c r="H26" s="25"/>
      <c r="I26" s="26"/>
      <c r="J26" s="27"/>
      <c r="K26" s="28"/>
      <c r="L26" s="83"/>
      <c r="M26" s="84"/>
      <c r="N26" s="84"/>
      <c r="O26" s="84"/>
      <c r="P26" s="84"/>
      <c r="Q26" s="84"/>
      <c r="R26" s="85"/>
      <c r="S26" s="86"/>
      <c r="T26" s="87"/>
      <c r="U26" s="88"/>
      <c r="V26" s="6"/>
      <c r="W26" s="4"/>
    </row>
    <row r="27" spans="2:24" ht="18" customHeight="1" x14ac:dyDescent="0.2">
      <c r="B27" s="3"/>
      <c r="C27" s="5"/>
      <c r="D27" s="24">
        <f t="shared" si="0"/>
        <v>7</v>
      </c>
      <c r="E27" s="80"/>
      <c r="F27" s="81"/>
      <c r="G27" s="82"/>
      <c r="H27" s="25"/>
      <c r="I27" s="26"/>
      <c r="J27" s="27"/>
      <c r="K27" s="28"/>
      <c r="L27" s="83"/>
      <c r="M27" s="84"/>
      <c r="N27" s="84"/>
      <c r="O27" s="84"/>
      <c r="P27" s="84"/>
      <c r="Q27" s="84"/>
      <c r="R27" s="85"/>
      <c r="S27" s="86"/>
      <c r="T27" s="87"/>
      <c r="U27" s="88"/>
      <c r="V27" s="6"/>
      <c r="W27" s="4"/>
      <c r="X27" s="68"/>
    </row>
    <row r="28" spans="2:24" ht="18" customHeight="1" x14ac:dyDescent="0.2">
      <c r="B28" s="3"/>
      <c r="C28" s="5"/>
      <c r="D28" s="24">
        <f t="shared" si="0"/>
        <v>8</v>
      </c>
      <c r="E28" s="80">
        <v>22367</v>
      </c>
      <c r="F28" s="81"/>
      <c r="G28" s="82"/>
      <c r="H28" s="25">
        <v>38.799999999999997</v>
      </c>
      <c r="I28" s="26">
        <v>200000</v>
      </c>
      <c r="J28" s="27"/>
      <c r="K28" s="28"/>
      <c r="L28" s="83"/>
      <c r="M28" s="84"/>
      <c r="N28" s="84"/>
      <c r="O28" s="84"/>
      <c r="P28" s="84"/>
      <c r="Q28" s="84"/>
      <c r="R28" s="85"/>
      <c r="S28" s="86"/>
      <c r="T28" s="87"/>
      <c r="U28" s="88"/>
      <c r="V28" s="6"/>
      <c r="W28" s="4"/>
      <c r="X28" s="68" t="s">
        <v>65</v>
      </c>
    </row>
    <row r="29" spans="2:24" ht="18" customHeight="1" x14ac:dyDescent="0.2">
      <c r="B29" s="3"/>
      <c r="C29" s="5"/>
      <c r="D29" s="24">
        <f t="shared" si="0"/>
        <v>9</v>
      </c>
      <c r="E29" s="80"/>
      <c r="F29" s="81"/>
      <c r="G29" s="82"/>
      <c r="H29" s="25"/>
      <c r="I29" s="26"/>
      <c r="J29" s="27"/>
      <c r="K29" s="28"/>
      <c r="L29" s="83"/>
      <c r="M29" s="84"/>
      <c r="N29" s="84"/>
      <c r="O29" s="84"/>
      <c r="P29" s="84"/>
      <c r="Q29" s="84"/>
      <c r="R29" s="85"/>
      <c r="S29" s="86"/>
      <c r="T29" s="87"/>
      <c r="U29" s="88"/>
      <c r="V29" s="6"/>
      <c r="W29" s="4"/>
    </row>
    <row r="30" spans="2:24" ht="18" customHeight="1" x14ac:dyDescent="0.2">
      <c r="B30" s="3"/>
      <c r="C30" s="5"/>
      <c r="D30" s="24">
        <f t="shared" si="0"/>
        <v>10</v>
      </c>
      <c r="E30" s="80"/>
      <c r="F30" s="81"/>
      <c r="G30" s="82"/>
      <c r="H30" s="25"/>
      <c r="I30" s="26"/>
      <c r="J30" s="27"/>
      <c r="K30" s="28"/>
      <c r="L30" s="83"/>
      <c r="M30" s="84"/>
      <c r="N30" s="84"/>
      <c r="O30" s="84"/>
      <c r="P30" s="84"/>
      <c r="Q30" s="84"/>
      <c r="R30" s="85"/>
      <c r="S30" s="86"/>
      <c r="T30" s="87"/>
      <c r="U30" s="88"/>
      <c r="V30" s="6"/>
      <c r="W30" s="4"/>
    </row>
    <row r="31" spans="2:24" ht="18" customHeight="1" x14ac:dyDescent="0.2">
      <c r="B31" s="3"/>
      <c r="C31" s="5"/>
      <c r="D31" s="24">
        <f t="shared" si="0"/>
        <v>11</v>
      </c>
      <c r="E31" s="80"/>
      <c r="F31" s="81"/>
      <c r="G31" s="82"/>
      <c r="H31" s="25"/>
      <c r="I31" s="26"/>
      <c r="J31" s="27"/>
      <c r="K31" s="28"/>
      <c r="L31" s="83"/>
      <c r="M31" s="84"/>
      <c r="N31" s="84"/>
      <c r="O31" s="84"/>
      <c r="P31" s="84"/>
      <c r="Q31" s="84"/>
      <c r="R31" s="85"/>
      <c r="S31" s="86"/>
      <c r="T31" s="87"/>
      <c r="U31" s="88"/>
      <c r="V31" s="6"/>
      <c r="W31" s="4"/>
    </row>
    <row r="32" spans="2:24" ht="18" customHeight="1" x14ac:dyDescent="0.2">
      <c r="B32" s="3"/>
      <c r="C32" s="5"/>
      <c r="D32" s="24">
        <f t="shared" si="0"/>
        <v>12</v>
      </c>
      <c r="E32" s="80"/>
      <c r="F32" s="81"/>
      <c r="G32" s="82"/>
      <c r="H32" s="25"/>
      <c r="I32" s="26"/>
      <c r="J32" s="27"/>
      <c r="K32" s="28"/>
      <c r="L32" s="83"/>
      <c r="M32" s="84"/>
      <c r="N32" s="84"/>
      <c r="O32" s="84"/>
      <c r="P32" s="84"/>
      <c r="Q32" s="84"/>
      <c r="R32" s="85"/>
      <c r="S32" s="86"/>
      <c r="T32" s="87"/>
      <c r="U32" s="88"/>
      <c r="V32" s="6"/>
      <c r="W32" s="4"/>
    </row>
    <row r="33" spans="2:25" ht="18" customHeight="1" x14ac:dyDescent="0.2">
      <c r="B33" s="3"/>
      <c r="C33" s="5"/>
      <c r="D33" s="24">
        <f t="shared" si="0"/>
        <v>13</v>
      </c>
      <c r="E33" s="80"/>
      <c r="F33" s="81"/>
      <c r="G33" s="82"/>
      <c r="H33" s="25"/>
      <c r="I33" s="26"/>
      <c r="J33" s="27"/>
      <c r="K33" s="28"/>
      <c r="L33" s="83"/>
      <c r="M33" s="84"/>
      <c r="N33" s="84"/>
      <c r="O33" s="84"/>
      <c r="P33" s="84"/>
      <c r="Q33" s="84"/>
      <c r="R33" s="85"/>
      <c r="S33" s="86"/>
      <c r="T33" s="87"/>
      <c r="U33" s="88"/>
      <c r="V33" s="6"/>
      <c r="W33" s="4"/>
    </row>
    <row r="34" spans="2:25" ht="18" customHeight="1" x14ac:dyDescent="0.2">
      <c r="B34" s="3"/>
      <c r="C34" s="5"/>
      <c r="D34" s="24">
        <f t="shared" si="0"/>
        <v>14</v>
      </c>
      <c r="E34" s="80"/>
      <c r="F34" s="81"/>
      <c r="G34" s="82"/>
      <c r="H34" s="25"/>
      <c r="I34" s="26"/>
      <c r="J34" s="27"/>
      <c r="K34" s="28"/>
      <c r="L34" s="83"/>
      <c r="M34" s="84"/>
      <c r="N34" s="84"/>
      <c r="O34" s="84"/>
      <c r="P34" s="84"/>
      <c r="Q34" s="84"/>
      <c r="R34" s="85"/>
      <c r="S34" s="86"/>
      <c r="T34" s="87"/>
      <c r="U34" s="88"/>
      <c r="V34" s="6"/>
      <c r="W34" s="4"/>
      <c r="X34" s="68"/>
    </row>
    <row r="35" spans="2:25" ht="18" customHeight="1" x14ac:dyDescent="0.2">
      <c r="B35" s="3"/>
      <c r="C35" s="5"/>
      <c r="D35" s="24">
        <f t="shared" si="0"/>
        <v>15</v>
      </c>
      <c r="E35" s="80"/>
      <c r="F35" s="81"/>
      <c r="G35" s="82"/>
      <c r="H35" s="25"/>
      <c r="I35" s="26"/>
      <c r="J35" s="27"/>
      <c r="K35" s="28"/>
      <c r="L35" s="83"/>
      <c r="M35" s="84"/>
      <c r="N35" s="84"/>
      <c r="O35" s="84"/>
      <c r="P35" s="84"/>
      <c r="Q35" s="84"/>
      <c r="R35" s="85"/>
      <c r="S35" s="86"/>
      <c r="T35" s="87"/>
      <c r="U35" s="88"/>
      <c r="V35" s="6"/>
      <c r="W35" s="4"/>
    </row>
    <row r="36" spans="2:25" ht="18" customHeight="1" x14ac:dyDescent="0.2">
      <c r="B36" s="3"/>
      <c r="C36" s="5"/>
      <c r="D36" s="24">
        <f t="shared" si="0"/>
        <v>16</v>
      </c>
      <c r="E36" s="80"/>
      <c r="F36" s="81"/>
      <c r="G36" s="82"/>
      <c r="H36" s="25"/>
      <c r="I36" s="26"/>
      <c r="J36" s="27"/>
      <c r="K36" s="28"/>
      <c r="L36" s="83"/>
      <c r="M36" s="84"/>
      <c r="N36" s="84"/>
      <c r="O36" s="84"/>
      <c r="P36" s="84"/>
      <c r="Q36" s="84"/>
      <c r="R36" s="85"/>
      <c r="S36" s="86"/>
      <c r="T36" s="87"/>
      <c r="U36" s="88"/>
      <c r="V36" s="6"/>
      <c r="W36" s="4"/>
      <c r="Y36" s="68"/>
    </row>
    <row r="37" spans="2:25" ht="18" customHeight="1" x14ac:dyDescent="0.2">
      <c r="B37" s="3"/>
      <c r="C37" s="5"/>
      <c r="D37" s="24">
        <f t="shared" si="0"/>
        <v>17</v>
      </c>
      <c r="E37" s="80"/>
      <c r="F37" s="81"/>
      <c r="G37" s="82"/>
      <c r="H37" s="25"/>
      <c r="I37" s="26"/>
      <c r="J37" s="27"/>
      <c r="K37" s="28"/>
      <c r="L37" s="83"/>
      <c r="M37" s="84"/>
      <c r="N37" s="84"/>
      <c r="O37" s="84"/>
      <c r="P37" s="84"/>
      <c r="Q37" s="84"/>
      <c r="R37" s="85"/>
      <c r="S37" s="86"/>
      <c r="T37" s="87"/>
      <c r="U37" s="88"/>
      <c r="V37" s="6"/>
      <c r="W37" s="4"/>
    </row>
    <row r="38" spans="2:25" ht="18" customHeight="1" x14ac:dyDescent="0.2">
      <c r="B38" s="3"/>
      <c r="C38" s="5"/>
      <c r="D38" s="24">
        <f t="shared" si="0"/>
        <v>18</v>
      </c>
      <c r="E38" s="96"/>
      <c r="F38" s="97"/>
      <c r="G38" s="98"/>
      <c r="H38" s="25"/>
      <c r="I38" s="26"/>
      <c r="J38" s="27"/>
      <c r="K38" s="28"/>
      <c r="L38" s="83"/>
      <c r="M38" s="84"/>
      <c r="N38" s="84"/>
      <c r="O38" s="84"/>
      <c r="P38" s="84"/>
      <c r="Q38" s="84"/>
      <c r="R38" s="85"/>
      <c r="S38" s="86"/>
      <c r="T38" s="87"/>
      <c r="U38" s="88"/>
      <c r="V38" s="6"/>
      <c r="W38" s="4"/>
    </row>
    <row r="39" spans="2:25" ht="18" customHeight="1" x14ac:dyDescent="0.2">
      <c r="B39" s="3"/>
      <c r="C39" s="5"/>
      <c r="D39" s="24">
        <f t="shared" si="0"/>
        <v>19</v>
      </c>
      <c r="E39" s="80"/>
      <c r="F39" s="81"/>
      <c r="G39" s="82"/>
      <c r="H39" s="25"/>
      <c r="I39" s="26"/>
      <c r="J39" s="27"/>
      <c r="K39" s="28"/>
      <c r="L39" s="83"/>
      <c r="M39" s="84"/>
      <c r="N39" s="84"/>
      <c r="O39" s="84"/>
      <c r="P39" s="84"/>
      <c r="Q39" s="84"/>
      <c r="R39" s="85"/>
      <c r="S39" s="86"/>
      <c r="T39" s="87"/>
      <c r="U39" s="88"/>
      <c r="V39" s="6"/>
      <c r="W39" s="4"/>
    </row>
    <row r="40" spans="2:25" ht="18" customHeight="1" x14ac:dyDescent="0.2">
      <c r="B40" s="3"/>
      <c r="C40" s="5"/>
      <c r="D40" s="24">
        <f t="shared" si="0"/>
        <v>20</v>
      </c>
      <c r="E40" s="80"/>
      <c r="F40" s="81"/>
      <c r="G40" s="82"/>
      <c r="H40" s="25"/>
      <c r="I40" s="26"/>
      <c r="J40" s="27"/>
      <c r="K40" s="28"/>
      <c r="L40" s="83"/>
      <c r="M40" s="84"/>
      <c r="N40" s="84"/>
      <c r="O40" s="84"/>
      <c r="P40" s="84"/>
      <c r="Q40" s="84"/>
      <c r="R40" s="85"/>
      <c r="S40" s="86"/>
      <c r="T40" s="87"/>
      <c r="U40" s="88"/>
      <c r="V40" s="6"/>
      <c r="W40" s="4"/>
    </row>
    <row r="41" spans="2:25" ht="18" customHeight="1" x14ac:dyDescent="0.2">
      <c r="B41" s="3"/>
      <c r="C41" s="5"/>
      <c r="D41" s="24">
        <f t="shared" si="0"/>
        <v>21</v>
      </c>
      <c r="E41" s="80"/>
      <c r="F41" s="81"/>
      <c r="G41" s="82"/>
      <c r="H41" s="25"/>
      <c r="I41" s="26"/>
      <c r="J41" s="27"/>
      <c r="K41" s="28"/>
      <c r="L41" s="83"/>
      <c r="M41" s="84"/>
      <c r="N41" s="84"/>
      <c r="O41" s="84"/>
      <c r="P41" s="84"/>
      <c r="Q41" s="84"/>
      <c r="R41" s="85"/>
      <c r="S41" s="86"/>
      <c r="T41" s="87"/>
      <c r="U41" s="88"/>
      <c r="V41" s="6"/>
      <c r="W41" s="4"/>
    </row>
    <row r="42" spans="2:25" ht="18" customHeight="1" x14ac:dyDescent="0.2">
      <c r="B42" s="3"/>
      <c r="C42" s="5"/>
      <c r="D42" s="24">
        <f t="shared" si="0"/>
        <v>22</v>
      </c>
      <c r="E42" s="80"/>
      <c r="F42" s="81"/>
      <c r="G42" s="82"/>
      <c r="H42" s="25"/>
      <c r="I42" s="26"/>
      <c r="J42" s="27"/>
      <c r="K42" s="28"/>
      <c r="L42" s="83"/>
      <c r="M42" s="84"/>
      <c r="N42" s="84"/>
      <c r="O42" s="84"/>
      <c r="P42" s="84"/>
      <c r="Q42" s="84"/>
      <c r="R42" s="85"/>
      <c r="S42" s="86"/>
      <c r="T42" s="87"/>
      <c r="U42" s="88"/>
      <c r="V42" s="6"/>
      <c r="W42" s="4"/>
    </row>
    <row r="43" spans="2:25" ht="18" customHeight="1" x14ac:dyDescent="0.2">
      <c r="B43" s="3"/>
      <c r="C43" s="5"/>
      <c r="D43" s="24">
        <f t="shared" si="0"/>
        <v>23</v>
      </c>
      <c r="E43" s="80">
        <v>22928</v>
      </c>
      <c r="F43" s="81"/>
      <c r="G43" s="82"/>
      <c r="H43" s="25">
        <v>25.77</v>
      </c>
      <c r="I43" s="26">
        <v>250000</v>
      </c>
      <c r="J43" s="27"/>
      <c r="K43" s="28"/>
      <c r="L43" s="83"/>
      <c r="M43" s="84"/>
      <c r="N43" s="84"/>
      <c r="O43" s="84"/>
      <c r="P43" s="84"/>
      <c r="Q43" s="84"/>
      <c r="R43" s="85"/>
      <c r="S43" s="86"/>
      <c r="T43" s="87"/>
      <c r="U43" s="88"/>
      <c r="V43" s="6"/>
      <c r="W43" s="4"/>
      <c r="X43" s="68" t="s">
        <v>67</v>
      </c>
    </row>
    <row r="44" spans="2:25" ht="18" customHeight="1" x14ac:dyDescent="0.2">
      <c r="B44" s="3"/>
      <c r="C44" s="5"/>
      <c r="D44" s="24">
        <f t="shared" si="0"/>
        <v>24</v>
      </c>
      <c r="E44" s="80"/>
      <c r="F44" s="81"/>
      <c r="G44" s="82"/>
      <c r="H44" s="25"/>
      <c r="I44" s="26"/>
      <c r="J44" s="27"/>
      <c r="K44" s="28"/>
      <c r="L44" s="83"/>
      <c r="M44" s="84"/>
      <c r="N44" s="84"/>
      <c r="O44" s="84"/>
      <c r="P44" s="84"/>
      <c r="Q44" s="84"/>
      <c r="R44" s="85"/>
      <c r="S44" s="86"/>
      <c r="T44" s="87"/>
      <c r="U44" s="88"/>
      <c r="V44" s="6"/>
      <c r="W44" s="4"/>
    </row>
    <row r="45" spans="2:25" ht="18" customHeight="1" x14ac:dyDescent="0.2">
      <c r="B45" s="3"/>
      <c r="C45" s="5"/>
      <c r="D45" s="24">
        <f t="shared" si="0"/>
        <v>25</v>
      </c>
      <c r="E45" s="80"/>
      <c r="F45" s="81"/>
      <c r="G45" s="82"/>
      <c r="H45" s="25"/>
      <c r="I45" s="26"/>
      <c r="J45" s="27"/>
      <c r="K45" s="28"/>
      <c r="L45" s="83"/>
      <c r="M45" s="84"/>
      <c r="N45" s="84"/>
      <c r="O45" s="84"/>
      <c r="P45" s="84"/>
      <c r="Q45" s="84"/>
      <c r="R45" s="85"/>
      <c r="S45" s="86"/>
      <c r="T45" s="87"/>
      <c r="U45" s="88"/>
      <c r="V45" s="6"/>
      <c r="W45" s="4"/>
    </row>
    <row r="46" spans="2:25" ht="18" customHeight="1" x14ac:dyDescent="0.2">
      <c r="B46" s="3"/>
      <c r="C46" s="5"/>
      <c r="D46" s="24">
        <f t="shared" si="0"/>
        <v>26</v>
      </c>
      <c r="E46" s="80">
        <v>23001</v>
      </c>
      <c r="F46" s="81"/>
      <c r="G46" s="82"/>
      <c r="H46" s="25">
        <v>20.62</v>
      </c>
      <c r="I46" s="26">
        <v>200000</v>
      </c>
      <c r="J46" s="27"/>
      <c r="K46" s="28"/>
      <c r="L46" s="83"/>
      <c r="M46" s="84"/>
      <c r="N46" s="84"/>
      <c r="O46" s="84"/>
      <c r="P46" s="84"/>
      <c r="Q46" s="84"/>
      <c r="R46" s="85"/>
      <c r="S46" s="86"/>
      <c r="T46" s="87"/>
      <c r="U46" s="88"/>
      <c r="V46" s="6"/>
      <c r="W46" s="4"/>
      <c r="X46" s="68" t="s">
        <v>67</v>
      </c>
    </row>
    <row r="47" spans="2:25" ht="18" customHeight="1" x14ac:dyDescent="0.2">
      <c r="B47" s="3"/>
      <c r="C47" s="5"/>
      <c r="D47" s="24">
        <f t="shared" si="0"/>
        <v>27</v>
      </c>
      <c r="E47" s="80"/>
      <c r="F47" s="81"/>
      <c r="G47" s="82"/>
      <c r="H47" s="25"/>
      <c r="I47" s="26"/>
      <c r="J47" s="27"/>
      <c r="K47" s="28"/>
      <c r="L47" s="83"/>
      <c r="M47" s="84"/>
      <c r="N47" s="84"/>
      <c r="O47" s="84"/>
      <c r="P47" s="84"/>
      <c r="Q47" s="84"/>
      <c r="R47" s="85"/>
      <c r="S47" s="86"/>
      <c r="T47" s="87"/>
      <c r="U47" s="88"/>
      <c r="V47" s="6"/>
      <c r="W47" s="4"/>
    </row>
    <row r="48" spans="2:25" ht="18" customHeight="1" x14ac:dyDescent="0.2">
      <c r="B48" s="3"/>
      <c r="C48" s="5"/>
      <c r="D48" s="24">
        <f t="shared" si="0"/>
        <v>28</v>
      </c>
      <c r="E48" s="80"/>
      <c r="F48" s="81"/>
      <c r="G48" s="82"/>
      <c r="H48" s="25"/>
      <c r="I48" s="26"/>
      <c r="J48" s="27"/>
      <c r="K48" s="28"/>
      <c r="L48" s="83"/>
      <c r="M48" s="84"/>
      <c r="N48" s="84"/>
      <c r="O48" s="84"/>
      <c r="P48" s="84"/>
      <c r="Q48" s="84"/>
      <c r="R48" s="85"/>
      <c r="S48" s="86"/>
      <c r="T48" s="87"/>
      <c r="U48" s="88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80"/>
      <c r="F49" s="81"/>
      <c r="G49" s="82"/>
      <c r="H49" s="25"/>
      <c r="I49" s="26"/>
      <c r="J49" s="27"/>
      <c r="K49" s="28"/>
      <c r="L49" s="83"/>
      <c r="M49" s="84"/>
      <c r="N49" s="84"/>
      <c r="O49" s="84"/>
      <c r="P49" s="84"/>
      <c r="Q49" s="84"/>
      <c r="R49" s="85"/>
      <c r="S49" s="86"/>
      <c r="T49" s="87"/>
      <c r="U49" s="88"/>
      <c r="V49" s="6"/>
      <c r="W49" s="4"/>
      <c r="X49" s="68"/>
    </row>
    <row r="50" spans="2:25" ht="18" customHeight="1" x14ac:dyDescent="0.2">
      <c r="B50" s="3"/>
      <c r="C50" s="5"/>
      <c r="D50" s="24">
        <f t="shared" si="0"/>
        <v>30</v>
      </c>
      <c r="E50" s="80"/>
      <c r="F50" s="81"/>
      <c r="G50" s="82"/>
      <c r="H50" s="25"/>
      <c r="I50" s="26"/>
      <c r="J50" s="27"/>
      <c r="K50" s="28"/>
      <c r="L50" s="83"/>
      <c r="M50" s="84"/>
      <c r="N50" s="84"/>
      <c r="O50" s="84"/>
      <c r="P50" s="84"/>
      <c r="Q50" s="84"/>
      <c r="R50" s="85"/>
      <c r="S50" s="86"/>
      <c r="T50" s="87"/>
      <c r="U50" s="88"/>
      <c r="V50" s="6"/>
      <c r="W50" s="4"/>
    </row>
    <row r="51" spans="2:25" ht="18" customHeight="1" thickBot="1" x14ac:dyDescent="0.25">
      <c r="B51" s="3"/>
      <c r="C51" s="5"/>
      <c r="D51" s="24"/>
      <c r="E51" s="80"/>
      <c r="F51" s="81"/>
      <c r="G51" s="82"/>
      <c r="H51" s="25"/>
      <c r="I51" s="26"/>
      <c r="J51" s="29"/>
      <c r="K51" s="30"/>
      <c r="L51" s="83"/>
      <c r="M51" s="84"/>
      <c r="N51" s="84"/>
      <c r="O51" s="84"/>
      <c r="P51" s="84"/>
      <c r="Q51" s="84"/>
      <c r="R51" s="85"/>
      <c r="S51" s="86"/>
      <c r="T51" s="87"/>
      <c r="U51" s="88"/>
      <c r="V51" s="6"/>
      <c r="W51" s="4"/>
    </row>
    <row r="52" spans="2:25" ht="21" customHeight="1" thickTop="1" thickBot="1" x14ac:dyDescent="0.25">
      <c r="B52" s="3"/>
      <c r="C52" s="5"/>
      <c r="D52" s="99" t="s">
        <v>34</v>
      </c>
      <c r="E52" s="100"/>
      <c r="F52" s="100"/>
      <c r="G52" s="101"/>
      <c r="H52" s="31">
        <f>SUM(H21:H51)</f>
        <v>85.19</v>
      </c>
      <c r="I52" s="32">
        <f>SUM(I21:I51)</f>
        <v>650000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2">
        <f>SUM(S21:S51)</f>
        <v>0</v>
      </c>
      <c r="T52" s="103"/>
      <c r="U52" s="104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05">
        <f>S52</f>
        <v>0</v>
      </c>
      <c r="S54" s="105"/>
      <c r="T54" s="105"/>
      <c r="U54" s="105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70" t="s">
        <v>36</v>
      </c>
      <c r="F56" s="70"/>
      <c r="G56" s="70"/>
      <c r="H56" s="70"/>
      <c r="I56" s="70"/>
      <c r="J56" s="70"/>
      <c r="K56" s="56">
        <v>20836</v>
      </c>
      <c r="L56" s="36"/>
      <c r="M56" s="40"/>
      <c r="N56" s="59" t="s">
        <v>28</v>
      </c>
      <c r="O56" s="38"/>
      <c r="P56" s="40"/>
      <c r="Q56" s="40" t="s">
        <v>37</v>
      </c>
      <c r="R56" s="106">
        <f>I52</f>
        <v>650000</v>
      </c>
      <c r="S56" s="106"/>
      <c r="T56" s="106"/>
      <c r="U56" s="106"/>
      <c r="V56" s="6"/>
      <c r="W56" s="4"/>
      <c r="Y56" s="41">
        <f>R56</f>
        <v>650000</v>
      </c>
    </row>
    <row r="57" spans="2:25" ht="16.5" customHeight="1" x14ac:dyDescent="0.2">
      <c r="B57" s="3"/>
      <c r="C57" s="5"/>
      <c r="D57" s="36"/>
      <c r="E57" s="70" t="s">
        <v>38</v>
      </c>
      <c r="F57" s="70"/>
      <c r="G57" s="70"/>
      <c r="H57" s="70"/>
      <c r="I57" s="70"/>
      <c r="J57" s="70"/>
      <c r="K57" s="56">
        <v>23001</v>
      </c>
      <c r="L57" s="36"/>
      <c r="M57" s="40" t="s">
        <v>39</v>
      </c>
      <c r="N57" s="59" t="s">
        <v>30</v>
      </c>
      <c r="O57" s="38"/>
      <c r="P57" s="38"/>
      <c r="Q57" s="40" t="s">
        <v>37</v>
      </c>
      <c r="R57" s="106">
        <f>J52</f>
        <v>0</v>
      </c>
      <c r="S57" s="106"/>
      <c r="T57" s="106"/>
      <c r="U57" s="106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40</v>
      </c>
      <c r="N58" s="59" t="s">
        <v>41</v>
      </c>
      <c r="O58" s="38"/>
      <c r="P58" s="38"/>
      <c r="Q58" s="40" t="s">
        <v>37</v>
      </c>
      <c r="R58" s="106">
        <v>0</v>
      </c>
      <c r="S58" s="106"/>
      <c r="T58" s="106"/>
      <c r="U58" s="106"/>
      <c r="V58" s="6"/>
      <c r="W58" s="4"/>
    </row>
    <row r="59" spans="2:25" ht="16.5" customHeight="1" x14ac:dyDescent="0.2">
      <c r="B59" s="3"/>
      <c r="C59" s="5"/>
      <c r="D59" s="36"/>
      <c r="E59" s="70" t="s">
        <v>42</v>
      </c>
      <c r="F59" s="70"/>
      <c r="G59" s="70"/>
      <c r="H59" s="70"/>
      <c r="I59" s="70"/>
      <c r="J59" s="70"/>
      <c r="K59" s="56">
        <f>K56-K57</f>
        <v>-2165</v>
      </c>
      <c r="L59" s="36"/>
      <c r="M59" s="40" t="s">
        <v>43</v>
      </c>
      <c r="N59" s="59" t="s">
        <v>44</v>
      </c>
      <c r="O59" s="38"/>
      <c r="P59" s="38"/>
      <c r="Q59" s="40" t="s">
        <v>37</v>
      </c>
      <c r="R59" s="106">
        <v>0</v>
      </c>
      <c r="S59" s="106"/>
      <c r="T59" s="106"/>
      <c r="U59" s="106"/>
      <c r="V59" s="6"/>
      <c r="W59" s="4"/>
    </row>
    <row r="60" spans="2:25" ht="16.5" customHeight="1" x14ac:dyDescent="0.2">
      <c r="B60" s="3"/>
      <c r="C60" s="5"/>
      <c r="D60" s="36"/>
      <c r="E60" s="70" t="s">
        <v>45</v>
      </c>
      <c r="F60" s="70"/>
      <c r="G60" s="70"/>
      <c r="H60" s="70"/>
      <c r="I60" s="70"/>
      <c r="J60" s="70"/>
      <c r="K60" s="57">
        <f>H52</f>
        <v>85.19</v>
      </c>
      <c r="L60" s="43"/>
      <c r="M60" s="44" t="s">
        <v>46</v>
      </c>
      <c r="N60" s="45" t="s">
        <v>47</v>
      </c>
      <c r="O60" s="46"/>
      <c r="P60" s="38"/>
      <c r="Q60" s="40" t="s">
        <v>37</v>
      </c>
      <c r="R60" s="106">
        <v>0</v>
      </c>
      <c r="S60" s="106"/>
      <c r="T60" s="106"/>
      <c r="U60" s="106"/>
      <c r="V60" s="6"/>
      <c r="W60" s="4"/>
    </row>
    <row r="61" spans="2:25" ht="16.5" customHeight="1" x14ac:dyDescent="0.2">
      <c r="B61" s="3"/>
      <c r="C61" s="5"/>
      <c r="D61" s="36"/>
      <c r="E61" s="70" t="s">
        <v>48</v>
      </c>
      <c r="F61" s="70"/>
      <c r="G61" s="70"/>
      <c r="H61" s="70"/>
      <c r="I61" s="70"/>
      <c r="J61" s="70"/>
      <c r="K61" s="58">
        <f>K59/K60</f>
        <v>-25.413780960206598</v>
      </c>
      <c r="L61" s="43"/>
      <c r="M61" s="44" t="s">
        <v>49</v>
      </c>
      <c r="N61" s="45" t="s">
        <v>50</v>
      </c>
      <c r="O61" s="46"/>
      <c r="P61" s="38"/>
      <c r="Q61" s="40" t="s">
        <v>37</v>
      </c>
      <c r="R61" s="106">
        <v>0</v>
      </c>
      <c r="S61" s="106"/>
      <c r="T61" s="106"/>
      <c r="U61" s="106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51</v>
      </c>
      <c r="N62" s="45" t="s">
        <v>52</v>
      </c>
      <c r="O62" s="46"/>
      <c r="P62" s="46"/>
      <c r="Q62" s="44" t="s">
        <v>37</v>
      </c>
      <c r="R62" s="106">
        <f>S52</f>
        <v>0</v>
      </c>
      <c r="S62" s="106"/>
      <c r="T62" s="106"/>
      <c r="U62" s="106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53</v>
      </c>
      <c r="O63" s="43"/>
      <c r="P63" s="36"/>
      <c r="Q63" s="40" t="s">
        <v>37</v>
      </c>
      <c r="R63" s="107">
        <f>SUM(R56:R62)</f>
        <v>650000</v>
      </c>
      <c r="S63" s="107"/>
      <c r="T63" s="107"/>
      <c r="U63" s="107"/>
      <c r="V63" s="6"/>
      <c r="W63" s="4"/>
      <c r="Y63" s="41">
        <f>R63</f>
        <v>650000</v>
      </c>
    </row>
    <row r="64" spans="2:25" ht="13.5" thickTop="1" x14ac:dyDescent="0.2">
      <c r="B64" s="3"/>
      <c r="C64" s="5"/>
      <c r="D64" s="36"/>
      <c r="E64" s="60" t="s">
        <v>54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55</v>
      </c>
      <c r="F66" s="36"/>
      <c r="G66" s="108"/>
      <c r="H66" s="108"/>
      <c r="I66" s="36"/>
      <c r="J66" s="36"/>
      <c r="K66" s="36"/>
      <c r="L66" s="43"/>
      <c r="M66" s="46" t="s">
        <v>56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57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H67"/>
  <sheetViews>
    <sheetView tabSelected="1" zoomScale="80" zoomScaleNormal="80" workbookViewId="0">
      <selection activeCell="H69" sqref="H69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  <col min="8" max="8" width="47.7109375" customWidth="1"/>
  </cols>
  <sheetData>
    <row r="1" spans="2:8" x14ac:dyDescent="0.2">
      <c r="B1" t="s">
        <v>61</v>
      </c>
    </row>
    <row r="2" spans="2:8" x14ac:dyDescent="0.2">
      <c r="B2" t="s">
        <v>64</v>
      </c>
    </row>
    <row r="3" spans="2:8" x14ac:dyDescent="0.2">
      <c r="B3" t="s">
        <v>62</v>
      </c>
    </row>
    <row r="5" spans="2:8" x14ac:dyDescent="0.2">
      <c r="B5" s="66">
        <v>44173</v>
      </c>
      <c r="D5" s="66">
        <v>44188</v>
      </c>
      <c r="F5" s="66">
        <v>44191</v>
      </c>
      <c r="H5" s="67"/>
    </row>
    <row r="6" spans="2:8" x14ac:dyDescent="0.2">
      <c r="B6" s="63"/>
      <c r="D6" s="65"/>
      <c r="F6" s="65"/>
      <c r="H6" s="65"/>
    </row>
    <row r="7" spans="2:8" x14ac:dyDescent="0.2">
      <c r="B7" s="63"/>
      <c r="D7" s="63"/>
      <c r="F7" s="63"/>
      <c r="H7" s="63"/>
    </row>
    <row r="8" spans="2:8" x14ac:dyDescent="0.2">
      <c r="B8" s="63"/>
      <c r="D8" s="63"/>
      <c r="F8" s="63"/>
      <c r="H8" s="63"/>
    </row>
    <row r="9" spans="2:8" x14ac:dyDescent="0.2">
      <c r="B9" s="63"/>
      <c r="D9" s="63"/>
      <c r="F9" s="63"/>
      <c r="H9" s="63"/>
    </row>
    <row r="10" spans="2:8" x14ac:dyDescent="0.2">
      <c r="B10" s="63"/>
      <c r="D10" s="63"/>
      <c r="F10" s="63"/>
      <c r="H10" s="63"/>
    </row>
    <row r="11" spans="2:8" x14ac:dyDescent="0.2">
      <c r="B11" s="63"/>
      <c r="D11" s="63"/>
      <c r="F11" s="63"/>
      <c r="H11" s="63"/>
    </row>
    <row r="12" spans="2:8" x14ac:dyDescent="0.2">
      <c r="B12" s="63"/>
      <c r="D12" s="63"/>
      <c r="F12" s="63"/>
      <c r="H12" s="63"/>
    </row>
    <row r="13" spans="2:8" x14ac:dyDescent="0.2">
      <c r="B13" s="63"/>
      <c r="D13" s="63"/>
      <c r="F13" s="63"/>
      <c r="H13" s="63"/>
    </row>
    <row r="14" spans="2:8" x14ac:dyDescent="0.2">
      <c r="B14" s="63"/>
      <c r="D14" s="63"/>
      <c r="F14" s="63"/>
      <c r="H14" s="63"/>
    </row>
    <row r="15" spans="2:8" x14ac:dyDescent="0.2">
      <c r="B15" s="63"/>
      <c r="D15" s="63"/>
      <c r="F15" s="63"/>
      <c r="H15" s="63"/>
    </row>
    <row r="16" spans="2:8" x14ac:dyDescent="0.2">
      <c r="B16" s="63"/>
      <c r="D16" s="63"/>
      <c r="F16" s="63"/>
      <c r="H16" s="63"/>
    </row>
    <row r="17" spans="2:8" x14ac:dyDescent="0.2">
      <c r="B17" s="63"/>
      <c r="D17" s="63"/>
      <c r="F17" s="63"/>
      <c r="H17" s="63"/>
    </row>
    <row r="18" spans="2:8" x14ac:dyDescent="0.2">
      <c r="B18" s="63"/>
      <c r="D18" s="63"/>
      <c r="F18" s="63"/>
      <c r="H18" s="63"/>
    </row>
    <row r="19" spans="2:8" x14ac:dyDescent="0.2">
      <c r="B19" s="63"/>
      <c r="D19" s="63"/>
      <c r="F19" s="63"/>
      <c r="H19" s="63"/>
    </row>
    <row r="20" spans="2:8" x14ac:dyDescent="0.2">
      <c r="B20" s="63"/>
      <c r="D20" s="63"/>
      <c r="F20" s="63"/>
      <c r="H20" s="63"/>
    </row>
    <row r="21" spans="2:8" x14ac:dyDescent="0.2">
      <c r="B21" s="63"/>
      <c r="D21" s="63"/>
      <c r="F21" s="63"/>
      <c r="H21" s="63"/>
    </row>
    <row r="22" spans="2:8" x14ac:dyDescent="0.2">
      <c r="B22" s="63"/>
      <c r="D22" s="63"/>
      <c r="F22" s="63"/>
      <c r="H22" s="63"/>
    </row>
    <row r="23" spans="2:8" x14ac:dyDescent="0.2">
      <c r="B23" s="63"/>
      <c r="D23" s="63"/>
      <c r="F23" s="63"/>
      <c r="H23" s="63"/>
    </row>
    <row r="24" spans="2:8" x14ac:dyDescent="0.2">
      <c r="B24" s="63"/>
      <c r="D24" s="63"/>
      <c r="F24" s="63"/>
      <c r="H24" s="63"/>
    </row>
    <row r="25" spans="2:8" x14ac:dyDescent="0.2">
      <c r="B25" s="63"/>
      <c r="D25" s="63"/>
      <c r="F25" s="63"/>
      <c r="H25" s="63"/>
    </row>
    <row r="26" spans="2:8" x14ac:dyDescent="0.2">
      <c r="B26" s="63"/>
      <c r="D26" s="63"/>
      <c r="F26" s="63"/>
      <c r="H26" s="63"/>
    </row>
    <row r="27" spans="2:8" x14ac:dyDescent="0.2">
      <c r="B27" s="63"/>
      <c r="D27" s="63"/>
      <c r="F27" s="63"/>
      <c r="H27" s="63"/>
    </row>
    <row r="28" spans="2:8" x14ac:dyDescent="0.2">
      <c r="B28" s="63"/>
      <c r="D28" s="63"/>
      <c r="F28" s="63"/>
      <c r="H28" s="63"/>
    </row>
    <row r="29" spans="2:8" x14ac:dyDescent="0.2">
      <c r="B29" s="63"/>
      <c r="D29" s="63"/>
      <c r="F29" s="63"/>
      <c r="H29" s="63"/>
    </row>
    <row r="30" spans="2:8" x14ac:dyDescent="0.2">
      <c r="B30" s="63"/>
      <c r="D30" s="63"/>
      <c r="F30" s="63"/>
      <c r="H30" s="63"/>
    </row>
    <row r="31" spans="2:8" x14ac:dyDescent="0.2">
      <c r="B31" s="63"/>
      <c r="D31" s="63"/>
      <c r="F31" s="63"/>
      <c r="H31" s="63"/>
    </row>
    <row r="32" spans="2:8" x14ac:dyDescent="0.2">
      <c r="B32" s="63"/>
      <c r="D32" s="63"/>
      <c r="F32" s="63"/>
      <c r="H32" s="63"/>
    </row>
    <row r="33" spans="2:8" x14ac:dyDescent="0.2">
      <c r="B33" s="63"/>
      <c r="D33" s="63"/>
      <c r="F33" s="63"/>
      <c r="H33" s="63"/>
    </row>
    <row r="34" spans="2:8" x14ac:dyDescent="0.2">
      <c r="B34" s="63"/>
      <c r="D34" s="63"/>
      <c r="F34" s="63"/>
      <c r="H34" s="63"/>
    </row>
    <row r="35" spans="2:8" x14ac:dyDescent="0.2">
      <c r="B35" s="63"/>
      <c r="D35" s="63"/>
      <c r="F35" s="63"/>
      <c r="H35" s="63"/>
    </row>
    <row r="36" spans="2:8" x14ac:dyDescent="0.2">
      <c r="B36" s="63"/>
      <c r="D36" s="63"/>
      <c r="F36" s="63"/>
      <c r="H36" s="63"/>
    </row>
    <row r="37" spans="2:8" x14ac:dyDescent="0.2">
      <c r="B37" s="63"/>
      <c r="D37" s="63"/>
      <c r="F37" s="63"/>
      <c r="H37" s="63"/>
    </row>
    <row r="38" spans="2:8" x14ac:dyDescent="0.2">
      <c r="B38" s="63"/>
      <c r="D38" s="63"/>
      <c r="F38" s="63"/>
      <c r="H38" s="63"/>
    </row>
    <row r="39" spans="2:8" x14ac:dyDescent="0.2">
      <c r="B39" s="63"/>
      <c r="D39" s="63"/>
      <c r="F39" s="63"/>
      <c r="H39" s="63"/>
    </row>
    <row r="40" spans="2:8" x14ac:dyDescent="0.2">
      <c r="B40" s="63"/>
      <c r="D40" s="63"/>
      <c r="F40" s="63"/>
      <c r="H40" s="63"/>
    </row>
    <row r="41" spans="2:8" x14ac:dyDescent="0.2">
      <c r="B41" s="63"/>
      <c r="D41" s="63"/>
      <c r="F41" s="63"/>
      <c r="H41" s="63"/>
    </row>
    <row r="42" spans="2:8" x14ac:dyDescent="0.2">
      <c r="B42" s="63"/>
      <c r="D42" s="63"/>
      <c r="F42" s="63"/>
      <c r="H42" s="63"/>
    </row>
    <row r="43" spans="2:8" x14ac:dyDescent="0.2">
      <c r="B43" s="63"/>
      <c r="D43" s="63"/>
      <c r="F43" s="63"/>
      <c r="H43" s="63"/>
    </row>
    <row r="44" spans="2:8" x14ac:dyDescent="0.2">
      <c r="B44" s="63"/>
      <c r="D44" s="63"/>
      <c r="F44" s="63"/>
      <c r="H44" s="63"/>
    </row>
    <row r="45" spans="2:8" x14ac:dyDescent="0.2">
      <c r="B45" s="63"/>
      <c r="D45" s="63"/>
      <c r="F45" s="63"/>
      <c r="H45" s="63"/>
    </row>
    <row r="46" spans="2:8" x14ac:dyDescent="0.2">
      <c r="B46" s="63"/>
      <c r="D46" s="63"/>
      <c r="F46" s="63"/>
      <c r="H46" s="63"/>
    </row>
    <row r="47" spans="2:8" x14ac:dyDescent="0.2">
      <c r="B47" s="63"/>
      <c r="D47" s="63"/>
      <c r="F47" s="63"/>
      <c r="H47" s="63"/>
    </row>
    <row r="48" spans="2:8" x14ac:dyDescent="0.2">
      <c r="B48" s="63"/>
      <c r="D48" s="63"/>
      <c r="F48" s="63"/>
      <c r="H48" s="63"/>
    </row>
    <row r="49" spans="2:8" x14ac:dyDescent="0.2">
      <c r="B49" s="63"/>
      <c r="D49" s="63"/>
      <c r="F49" s="63"/>
      <c r="H49" s="63"/>
    </row>
    <row r="50" spans="2:8" x14ac:dyDescent="0.2">
      <c r="B50" s="63"/>
      <c r="D50" s="63"/>
      <c r="F50" s="63"/>
      <c r="H50" s="63"/>
    </row>
    <row r="51" spans="2:8" x14ac:dyDescent="0.2">
      <c r="B51" s="63"/>
      <c r="D51" s="63"/>
      <c r="F51" s="63"/>
      <c r="H51" s="63"/>
    </row>
    <row r="52" spans="2:8" x14ac:dyDescent="0.2">
      <c r="B52" s="63"/>
      <c r="D52" s="63"/>
      <c r="F52" s="63"/>
      <c r="H52" s="63"/>
    </row>
    <row r="53" spans="2:8" x14ac:dyDescent="0.2">
      <c r="B53" s="63"/>
      <c r="D53" s="63"/>
      <c r="F53" s="63"/>
      <c r="H53" s="63"/>
    </row>
    <row r="54" spans="2:8" x14ac:dyDescent="0.2">
      <c r="B54" s="63"/>
      <c r="D54" s="63"/>
      <c r="F54" s="63"/>
      <c r="H54" s="63"/>
    </row>
    <row r="55" spans="2:8" x14ac:dyDescent="0.2">
      <c r="B55" s="63"/>
      <c r="D55" s="63"/>
      <c r="F55" s="63"/>
      <c r="H55" s="63"/>
    </row>
    <row r="56" spans="2:8" x14ac:dyDescent="0.2">
      <c r="B56" s="63"/>
      <c r="D56" s="63"/>
      <c r="F56" s="63"/>
      <c r="H56" s="63"/>
    </row>
    <row r="57" spans="2:8" x14ac:dyDescent="0.2">
      <c r="B57" s="63"/>
      <c r="D57" s="63"/>
      <c r="F57" s="63"/>
      <c r="H57" s="63"/>
    </row>
    <row r="58" spans="2:8" x14ac:dyDescent="0.2">
      <c r="B58" s="63"/>
      <c r="D58" s="63"/>
      <c r="F58" s="63"/>
      <c r="H58" s="63"/>
    </row>
    <row r="59" spans="2:8" x14ac:dyDescent="0.2">
      <c r="B59" s="63"/>
      <c r="D59" s="63"/>
      <c r="F59" s="63"/>
      <c r="H59" s="63"/>
    </row>
    <row r="60" spans="2:8" x14ac:dyDescent="0.2">
      <c r="B60" s="63"/>
      <c r="D60" s="63"/>
      <c r="F60" s="63"/>
      <c r="H60" s="63"/>
    </row>
    <row r="61" spans="2:8" x14ac:dyDescent="0.2">
      <c r="B61" s="63"/>
      <c r="D61" s="63"/>
      <c r="F61" s="63"/>
      <c r="H61" s="63"/>
    </row>
    <row r="62" spans="2:8" x14ac:dyDescent="0.2">
      <c r="B62" s="63"/>
      <c r="D62" s="63"/>
      <c r="F62" s="63"/>
      <c r="H62" s="63"/>
    </row>
    <row r="63" spans="2:8" x14ac:dyDescent="0.2">
      <c r="B63" s="63"/>
      <c r="D63" s="63"/>
      <c r="F63" s="63"/>
      <c r="H63" s="63"/>
    </row>
    <row r="64" spans="2:8" x14ac:dyDescent="0.2">
      <c r="B64" s="63"/>
      <c r="D64" s="63"/>
      <c r="F64" s="63"/>
      <c r="H64" s="63"/>
    </row>
    <row r="65" spans="2:8" x14ac:dyDescent="0.2">
      <c r="B65" s="63"/>
      <c r="D65" s="63"/>
      <c r="F65" s="63"/>
      <c r="H65" s="63"/>
    </row>
    <row r="66" spans="2:8" x14ac:dyDescent="0.2">
      <c r="B66" s="63"/>
      <c r="D66" s="63"/>
      <c r="F66" s="63"/>
      <c r="H66" s="63"/>
    </row>
    <row r="67" spans="2:8" x14ac:dyDescent="0.2">
      <c r="B67" s="64"/>
      <c r="D67" s="63"/>
      <c r="F67" s="64"/>
      <c r="H67" s="63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2020-12-30T01:00:44Z</dcterms:modified>
</cp:coreProperties>
</file>