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pj21aop\Documents\"/>
    </mc:Choice>
  </mc:AlternateContent>
  <xr:revisionPtr revIDLastSave="0" documentId="13_ncr:1_{1F20FF0F-DCC1-4FA5-9758-27EA8AEF4B0A}" xr6:coauthVersionLast="34" xr6:coauthVersionMax="40" xr10:uidLastSave="{00000000-0000-0000-0000-000000000000}"/>
  <bookViews>
    <workbookView xWindow="240" yWindow="300" windowWidth="14955" windowHeight="8190" xr2:uid="{00000000-000D-0000-FFFF-FFFF00000000}"/>
  </bookViews>
  <sheets>
    <sheet name="Eng" sheetId="1" r:id="rId1"/>
    <sheet name="CONTOH" sheetId="2" r:id="rId2"/>
  </sheets>
  <definedNames>
    <definedName name="_xlnm.Print_Area" localSheetId="1">CONTOH!$C$2:$AL$92</definedName>
    <definedName name="_xlnm.Print_Area" localSheetId="0">Eng!$C$2:$AL$92</definedName>
  </definedNames>
  <calcPr calcId="179017"/>
</workbook>
</file>

<file path=xl/calcChain.xml><?xml version="1.0" encoding="utf-8"?>
<calcChain xmlns="http://schemas.openxmlformats.org/spreadsheetml/2006/main">
  <c r="M29" i="2" l="1"/>
  <c r="M31" i="2" s="1"/>
  <c r="M37" i="2" s="1"/>
  <c r="AF41" i="2"/>
  <c r="AF35" i="2"/>
  <c r="AF39" i="2" s="1"/>
  <c r="AF43" i="2" l="1"/>
  <c r="AF41" i="1"/>
  <c r="AF35" i="1"/>
  <c r="AF39" i="1" s="1"/>
  <c r="M31" i="1"/>
  <c r="M37" i="1" s="1"/>
  <c r="AF43" i="1" l="1"/>
</calcChain>
</file>

<file path=xl/sharedStrings.xml><?xml version="1.0" encoding="utf-8"?>
<sst xmlns="http://schemas.openxmlformats.org/spreadsheetml/2006/main" count="307" uniqueCount="126">
  <si>
    <t>Finance:</t>
  </si>
  <si>
    <t>Please attach all relevant supporting documentation. For further assistance in completion of this form, contact Finance at respective region.</t>
  </si>
  <si>
    <t>Salary Number (SN)</t>
  </si>
  <si>
    <t>Reimbursement</t>
  </si>
  <si>
    <t>Purchase Request Number</t>
  </si>
  <si>
    <t>Department</t>
  </si>
  <si>
    <t>Branch / Division</t>
  </si>
  <si>
    <t>Payment to 3rd Party</t>
  </si>
  <si>
    <t>Shortage / (Excess)</t>
  </si>
  <si>
    <t>Finance Check:</t>
  </si>
  <si>
    <t xml:space="preserve">Purpose of  request,  pls Select One :  </t>
  </si>
  <si>
    <t>Tax Information ( fill in only if deducting withholding tax):</t>
  </si>
  <si>
    <t>Tax Holder</t>
  </si>
  <si>
    <t>Tax No.</t>
  </si>
  <si>
    <t>Address</t>
  </si>
  <si>
    <t>Code</t>
  </si>
  <si>
    <t>CostCenter</t>
  </si>
  <si>
    <t xml:space="preserve">BDI JKT TANJUNG DUREN                   </t>
  </si>
  <si>
    <t xml:space="preserve">RETAIL BANKING TANJUNG DUREN JKT                 </t>
  </si>
  <si>
    <t xml:space="preserve">SME SMALL MED JKT TANJUNG DUREN         </t>
  </si>
  <si>
    <t xml:space="preserve">BDI JKT MANGGA DUA ARTERI               </t>
  </si>
  <si>
    <t xml:space="preserve">BDI JKT BUNGUR                          </t>
  </si>
  <si>
    <t xml:space="preserve">RETAIL BANKING GUNUNG SAHARI JKT                 </t>
  </si>
  <si>
    <t xml:space="preserve">BDI JKT GROGOL MUWARDI                  </t>
  </si>
  <si>
    <t xml:space="preserve">RETAIL BANKING GROGOL MUWARDI JKT                </t>
  </si>
  <si>
    <t xml:space="preserve">BDI JKT TOMANG RAYA                     </t>
  </si>
  <si>
    <t xml:space="preserve">RETAIL BANKING TOMANG RAYA JKT                   </t>
  </si>
  <si>
    <t>SME SMALL MED TOMANG RAYA JKT</t>
  </si>
  <si>
    <t xml:space="preserve">BDI JKT PANGLIMA POLIM                  </t>
  </si>
  <si>
    <t xml:space="preserve">RETAIL BANKING PANGLIMA POLIM JKT                </t>
  </si>
  <si>
    <t xml:space="preserve">CONS AFFL PANGLIMA POLIM JKT            </t>
  </si>
  <si>
    <t xml:space="preserve">SME SMALL MED PANGLIMA POLIM            </t>
  </si>
  <si>
    <t xml:space="preserve">BDI JKT PECENONGAN                      </t>
  </si>
  <si>
    <t xml:space="preserve">RETAIL BANKING PECENONGAN JKT                    </t>
  </si>
  <si>
    <t>SME SMALL MED JKT PECENONGAN</t>
  </si>
  <si>
    <t xml:space="preserve">BDI JKT TANAH ABANG FACHRUDIN           </t>
  </si>
  <si>
    <t xml:space="preserve">SME SMALL MED T ABANG FACHRUDIN         </t>
  </si>
  <si>
    <t xml:space="preserve">BDI JKT TELEPON KOTA I                  </t>
  </si>
  <si>
    <t>SME SMALL MED P. JAYAKARTA JKT</t>
  </si>
  <si>
    <t xml:space="preserve">BDI JKT GLODOK PLAZA I                  </t>
  </si>
  <si>
    <t>RETAIL BANKING GLODOK PLAZA I JKT</t>
  </si>
  <si>
    <t xml:space="preserve">SME SMALL MED GLODOK PLAZA              </t>
  </si>
  <si>
    <t xml:space="preserve">BDI JKT PONDOK INDAH                    </t>
  </si>
  <si>
    <t xml:space="preserve">RETAIL BANKING PONDOK INDAH JKT                  </t>
  </si>
  <si>
    <t>CONS AFFL PONDOK INDAH JKT</t>
  </si>
  <si>
    <t xml:space="preserve">BDI JKT KAPUK TELUK GONG                </t>
  </si>
  <si>
    <t xml:space="preserve">RETAIL BANKING KAPUK TELUK GONG JKT              </t>
  </si>
  <si>
    <t xml:space="preserve">BDI JKT HASYIM ASHARI                   </t>
  </si>
  <si>
    <t xml:space="preserve">RETAIL BANKING HASYIM ASHARI JKT                 </t>
  </si>
  <si>
    <t>SME SMALL MED JKT HASYIM ASHARI</t>
  </si>
  <si>
    <t xml:space="preserve">BDI JKT KEBON SIRIH                     </t>
  </si>
  <si>
    <t xml:space="preserve">RETAIL BANKING KEBON SIRIH JKT                   </t>
  </si>
  <si>
    <t xml:space="preserve">BDI JKT KELAPA GADING I                 </t>
  </si>
  <si>
    <t xml:space="preserve">RETAIL BANKING KELAPA GADING I JKT               </t>
  </si>
  <si>
    <t xml:space="preserve">SME SMALL MED TELUK BETUNG              </t>
  </si>
  <si>
    <t xml:space="preserve">BDI TANJUNG KARANG KARTINI              </t>
  </si>
  <si>
    <t>Share</t>
  </si>
  <si>
    <t>Sharing cost (see details attached)</t>
  </si>
  <si>
    <t xml:space="preserve">Requested by :  </t>
  </si>
  <si>
    <t>Name</t>
  </si>
  <si>
    <t>:</t>
  </si>
  <si>
    <t>Received date</t>
  </si>
  <si>
    <t>Contact Phone</t>
  </si>
  <si>
    <t>Nominal</t>
  </si>
  <si>
    <t xml:space="preserve">VAT </t>
  </si>
  <si>
    <t>Total</t>
  </si>
  <si>
    <t>Withholding Tax (-)</t>
  </si>
  <si>
    <t>Penalty (-)</t>
  </si>
  <si>
    <t>Requested by,</t>
  </si>
  <si>
    <t>Approved by,</t>
  </si>
  <si>
    <t>Company / Individual Name</t>
  </si>
  <si>
    <t>Spend Limit Authority</t>
  </si>
  <si>
    <t>Bank Name</t>
  </si>
  <si>
    <t>Bank Account Name</t>
  </si>
  <si>
    <t>Bank Account Number</t>
  </si>
  <si>
    <t xml:space="preserve">Total amount </t>
  </si>
  <si>
    <t>Settlement of Cash Advance</t>
  </si>
  <si>
    <t>Cash Advance</t>
  </si>
  <si>
    <t xml:space="preserve">RETAIL BANKING TELEPON KOTA I JKT                </t>
  </si>
  <si>
    <t xml:space="preserve">CONS AFFL TELEPON KOTA JKT              </t>
  </si>
  <si>
    <t xml:space="preserve">SME SMALL MED TELEPON KOTA              </t>
  </si>
  <si>
    <t xml:space="preserve">BDI JKT PANGERAN JAYAKARTA              </t>
  </si>
  <si>
    <t xml:space="preserve">RETAIL BANKING P JAYAKARTA JKT                   </t>
  </si>
  <si>
    <t>Account Charge</t>
  </si>
  <si>
    <t>Date (dd/mm/yy)</t>
  </si>
  <si>
    <t>Payment Details :  (in IDR)</t>
  </si>
  <si>
    <t>Cash Advance Request:</t>
  </si>
  <si>
    <t>Reimbursement / Payment to 3rd Party:</t>
  </si>
  <si>
    <t>Settlement of Cash Advance:</t>
  </si>
  <si>
    <t>VAT</t>
  </si>
  <si>
    <t>Total Amount</t>
  </si>
  <si>
    <t>Others: ………………………………………….</t>
  </si>
  <si>
    <r>
      <t>Beneficiary To be paid  : (</t>
    </r>
    <r>
      <rPr>
        <b/>
        <i/>
        <sz val="11"/>
        <rFont val="Tahoma"/>
        <family val="2"/>
      </rPr>
      <t>shall use Supplier's / 3rd parties account for service or goods transaction</t>
    </r>
    <r>
      <rPr>
        <b/>
        <sz val="14"/>
        <rFont val="Tahoma"/>
        <family val="2"/>
      </rPr>
      <t xml:space="preserve">) </t>
    </r>
  </si>
  <si>
    <t>The purpose of Cash Advance / Reimbursement  :</t>
  </si>
  <si>
    <t>Name: …………………………………………………..</t>
  </si>
  <si>
    <t>Document Type Number</t>
  </si>
  <si>
    <t>Note</t>
  </si>
  <si>
    <t>Signature Receipt:</t>
  </si>
  <si>
    <t>Name &amp; Date: …………………………</t>
  </si>
  <si>
    <t>I.</t>
  </si>
  <si>
    <t>II.</t>
  </si>
  <si>
    <t xml:space="preserve">III. </t>
  </si>
  <si>
    <t>IV.</t>
  </si>
  <si>
    <t>Reimbursement / Cash Advance</t>
  </si>
  <si>
    <t>Advance Paid: IDR</t>
  </si>
  <si>
    <r>
      <t xml:space="preserve">Name:  </t>
    </r>
    <r>
      <rPr>
        <b/>
        <u/>
        <sz val="14"/>
        <rFont val="Tahoma"/>
        <family val="2"/>
      </rPr>
      <t>YULIANTO</t>
    </r>
    <r>
      <rPr>
        <sz val="14"/>
        <rFont val="Tahoma"/>
        <family val="2"/>
      </rPr>
      <t xml:space="preserve"> </t>
    </r>
  </si>
  <si>
    <t>RINALDI SJUKBAR</t>
  </si>
  <si>
    <t>OFFICE SERVICES</t>
  </si>
  <si>
    <t>SURABAYA / EAST JAVA</t>
  </si>
  <si>
    <t>NIL</t>
  </si>
  <si>
    <t>10A0799J0</t>
  </si>
  <si>
    <t>031-8438398</t>
  </si>
  <si>
    <t>CV LINDA INDAH CANTIK DEH</t>
  </si>
  <si>
    <t>BANK BCA (BELIAU CANTIK AMAT)</t>
  </si>
  <si>
    <t>0006868291</t>
  </si>
  <si>
    <t>LINDA INDAH</t>
  </si>
  <si>
    <t>BIAYA SEWA JAM-JAM AN, DENGAN FASILITAS MAKAN SIANG DAN MALAM,  DALAM RANGKA KUNJUNGAN SINGKAT</t>
  </si>
  <si>
    <r>
      <t xml:space="preserve">Name: </t>
    </r>
    <r>
      <rPr>
        <b/>
        <u/>
        <sz val="14"/>
        <rFont val="Tahoma"/>
        <family val="2"/>
      </rPr>
      <t>ROY MARTEN DGNT (Dulu Ganteng Now Tua)</t>
    </r>
    <r>
      <rPr>
        <sz val="14"/>
        <rFont val="Tahoma"/>
        <family val="2"/>
      </rPr>
      <t xml:space="preserve"> </t>
    </r>
  </si>
  <si>
    <t>ANTON PRAMONO</t>
  </si>
  <si>
    <t>SCC</t>
  </si>
  <si>
    <t>EAST JAVA</t>
  </si>
  <si>
    <t>16JANUARI2019</t>
  </si>
  <si>
    <t>PT PRIMA PARAMA MOBILINDO</t>
  </si>
  <si>
    <t>BNI Cab Mataram</t>
  </si>
  <si>
    <t>Anton Pramono</t>
  </si>
  <si>
    <t xml:space="preserve">Perbaikan Mobil Invetory kantor Mataram DR1143AP  yaitu PM110000km , Repair AC Hot , Ganti Kaca Film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</si>
</sst>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color indexed="12"/>
      <name val="Trebuchet MS"/>
      <family val="2"/>
    </font>
    <font>
      <sz val="12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i/>
      <sz val="14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16"/>
      <name val="Arial"/>
      <family val="2"/>
    </font>
    <font>
      <b/>
      <sz val="16"/>
      <name val="Tahoma"/>
      <family val="2"/>
    </font>
    <font>
      <u/>
      <sz val="14"/>
      <name val="Tahoma"/>
      <family val="2"/>
    </font>
    <font>
      <sz val="16"/>
      <name val="Tahoma"/>
      <family val="2"/>
    </font>
    <font>
      <sz val="14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i/>
      <sz val="14"/>
      <name val="Tahoma"/>
      <family val="2"/>
    </font>
    <font>
      <b/>
      <i/>
      <sz val="14"/>
      <name val="Arial"/>
      <family val="2"/>
    </font>
    <font>
      <sz val="14"/>
      <name val="Wingdings"/>
      <charset val="2"/>
    </font>
    <font>
      <strike/>
      <sz val="14"/>
      <name val="Tahoma"/>
      <family val="2"/>
    </font>
    <font>
      <sz val="16"/>
      <name val="Arial"/>
      <family val="2"/>
    </font>
    <font>
      <b/>
      <u/>
      <sz val="14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1" fillId="0" borderId="0" xfId="0" applyFont="1"/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NumberFormat="1" applyFont="1" applyAlignment="1"/>
    <xf numFmtId="0" fontId="9" fillId="0" borderId="0" xfId="0" applyFont="1"/>
    <xf numFmtId="0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7" fillId="2" borderId="2" xfId="0" applyFont="1" applyFill="1" applyBorder="1" applyProtection="1">
      <protection hidden="1"/>
    </xf>
    <xf numFmtId="0" fontId="8" fillId="0" borderId="3" xfId="0" applyFont="1" applyBorder="1" applyAlignment="1" applyProtection="1">
      <alignment horizontal="right"/>
      <protection hidden="1"/>
    </xf>
    <xf numFmtId="0" fontId="6" fillId="0" borderId="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8" fillId="0" borderId="5" xfId="0" applyFont="1" applyBorder="1" applyAlignment="1" applyProtection="1">
      <alignment horizontal="right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41" fontId="6" fillId="0" borderId="0" xfId="2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6" fillId="0" borderId="9" xfId="0" applyFont="1" applyBorder="1" applyProtection="1">
      <protection hidden="1"/>
    </xf>
    <xf numFmtId="41" fontId="6" fillId="0" borderId="0" xfId="2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6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6" fillId="0" borderId="10" xfId="0" applyFont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0" borderId="10" xfId="0" applyFont="1" applyFill="1" applyBorder="1" applyProtection="1">
      <protection hidden="1"/>
    </xf>
    <xf numFmtId="0" fontId="10" fillId="0" borderId="10" xfId="0" applyFont="1" applyBorder="1" applyProtection="1">
      <protection hidden="1"/>
    </xf>
    <xf numFmtId="0" fontId="6" fillId="2" borderId="2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14" fillId="0" borderId="12" xfId="0" applyFont="1" applyFill="1" applyBorder="1" applyProtection="1">
      <protection hidden="1"/>
    </xf>
    <xf numFmtId="164" fontId="6" fillId="0" borderId="3" xfId="1" applyNumberFormat="1" applyFont="1" applyBorder="1" applyAlignment="1" applyProtection="1">
      <alignment vertical="center"/>
      <protection hidden="1"/>
    </xf>
    <xf numFmtId="0" fontId="14" fillId="0" borderId="4" xfId="0" applyFont="1" applyBorder="1" applyProtection="1">
      <protection hidden="1"/>
    </xf>
    <xf numFmtId="0" fontId="14" fillId="0" borderId="13" xfId="0" applyFont="1" applyFill="1" applyBorder="1" applyProtection="1"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6" fillId="0" borderId="5" xfId="1" applyNumberFormat="1" applyFont="1" applyFill="1" applyBorder="1" applyAlignment="1" applyProtection="1">
      <alignment vertical="center"/>
      <protection hidden="1"/>
    </xf>
    <xf numFmtId="164" fontId="6" fillId="0" borderId="0" xfId="1" applyNumberFormat="1" applyFont="1" applyBorder="1" applyAlignment="1" applyProtection="1">
      <alignment vertical="center"/>
      <protection hidden="1"/>
    </xf>
    <xf numFmtId="0" fontId="14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6" fillId="0" borderId="0" xfId="1" applyNumberFormat="1" applyFont="1" applyBorder="1" applyAlignment="1" applyProtection="1">
      <protection hidden="1"/>
    </xf>
    <xf numFmtId="164" fontId="6" fillId="0" borderId="0" xfId="1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 indent="1"/>
      <protection hidden="1"/>
    </xf>
    <xf numFmtId="43" fontId="6" fillId="0" borderId="0" xfId="1" applyFont="1" applyBorder="1" applyAlignment="1" applyProtection="1">
      <protection hidden="1"/>
    </xf>
    <xf numFmtId="0" fontId="6" fillId="0" borderId="5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right"/>
      <protection hidden="1"/>
    </xf>
    <xf numFmtId="43" fontId="6" fillId="0" borderId="0" xfId="1" applyFont="1" applyBorder="1" applyProtection="1">
      <protection hidden="1"/>
    </xf>
    <xf numFmtId="43" fontId="7" fillId="0" borderId="0" xfId="1" applyFont="1" applyBorder="1" applyProtection="1">
      <protection hidden="1"/>
    </xf>
    <xf numFmtId="0" fontId="12" fillId="0" borderId="0" xfId="0" applyFont="1" applyBorder="1" applyAlignment="1" applyProtection="1">
      <alignment horizontal="left" indent="1"/>
      <protection hidden="1"/>
    </xf>
    <xf numFmtId="0" fontId="12" fillId="0" borderId="0" xfId="0" applyFont="1" applyBorder="1" applyProtection="1">
      <protection hidden="1"/>
    </xf>
    <xf numFmtId="43" fontId="7" fillId="0" borderId="0" xfId="1" applyFont="1" applyBorder="1" applyAlignment="1" applyProtection="1">
      <protection hidden="1"/>
    </xf>
    <xf numFmtId="0" fontId="6" fillId="2" borderId="0" xfId="0" applyFont="1" applyFill="1" applyBorder="1" applyProtection="1">
      <protection hidden="1"/>
    </xf>
    <xf numFmtId="0" fontId="14" fillId="0" borderId="5" xfId="0" applyFont="1" applyBorder="1" applyProtection="1">
      <protection hidden="1"/>
    </xf>
    <xf numFmtId="43" fontId="6" fillId="0" borderId="0" xfId="1" applyFont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9" fillId="2" borderId="4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/>
      <protection hidden="1"/>
    </xf>
    <xf numFmtId="164" fontId="6" fillId="0" borderId="0" xfId="1" applyNumberFormat="1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Border="1" applyAlignment="1" applyProtection="1">
      <protection hidden="1"/>
    </xf>
    <xf numFmtId="164" fontId="6" fillId="0" borderId="4" xfId="1" applyNumberFormat="1" applyFont="1" applyBorder="1" applyAlignment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hidden="1"/>
    </xf>
    <xf numFmtId="0" fontId="10" fillId="0" borderId="8" xfId="0" applyFont="1" applyFill="1" applyBorder="1" applyProtection="1">
      <protection hidden="1"/>
    </xf>
    <xf numFmtId="0" fontId="6" fillId="0" borderId="15" xfId="0" applyFont="1" applyFill="1" applyBorder="1" applyAlignment="1" applyProtection="1">
      <alignment horizontal="left"/>
      <protection locked="0" hidden="1"/>
    </xf>
    <xf numFmtId="0" fontId="6" fillId="0" borderId="15" xfId="0" applyFont="1" applyFill="1" applyBorder="1" applyAlignment="1" applyProtection="1">
      <protection locked="0" hidden="1"/>
    </xf>
    <xf numFmtId="0" fontId="7" fillId="0" borderId="0" xfId="0" applyFont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6" fillId="0" borderId="0" xfId="0" applyFont="1"/>
    <xf numFmtId="43" fontId="6" fillId="0" borderId="0" xfId="1" applyFont="1" applyBorder="1" applyAlignment="1" applyProtection="1">
      <alignment horizontal="right"/>
      <protection locked="0" hidden="1"/>
    </xf>
    <xf numFmtId="0" fontId="3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8" fillId="0" borderId="0" xfId="0" applyFont="1" applyBorder="1" applyAlignment="1" applyProtection="1">
      <alignment horizontal="right"/>
      <protection locked="0" hidden="1"/>
    </xf>
    <xf numFmtId="0" fontId="19" fillId="0" borderId="0" xfId="0" applyFont="1" applyFill="1" applyBorder="1" applyProtection="1">
      <protection hidden="1"/>
    </xf>
    <xf numFmtId="0" fontId="6" fillId="0" borderId="5" xfId="0" applyFont="1" applyFill="1" applyBorder="1" applyProtection="1">
      <protection hidden="1"/>
    </xf>
    <xf numFmtId="43" fontId="6" fillId="0" borderId="16" xfId="1" applyFont="1" applyBorder="1" applyAlignment="1" applyProtection="1">
      <alignment horizontal="right"/>
      <protection locked="0" hidden="1"/>
    </xf>
    <xf numFmtId="0" fontId="6" fillId="0" borderId="0" xfId="0" applyFont="1" applyFill="1" applyBorder="1" applyAlignment="1" applyProtection="1">
      <alignment horizontal="left"/>
      <protection locked="0" hidden="1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0" fontId="14" fillId="0" borderId="17" xfId="0" applyFont="1" applyBorder="1" applyProtection="1">
      <protection hidden="1"/>
    </xf>
    <xf numFmtId="0" fontId="6" fillId="0" borderId="17" xfId="0" applyFont="1" applyBorder="1" applyProtection="1">
      <protection hidden="1"/>
    </xf>
    <xf numFmtId="0" fontId="10" fillId="0" borderId="20" xfId="0" applyFont="1" applyFill="1" applyBorder="1" applyProtection="1">
      <protection hidden="1"/>
    </xf>
    <xf numFmtId="0" fontId="6" fillId="0" borderId="20" xfId="0" applyFont="1" applyBorder="1" applyProtection="1">
      <protection hidden="1"/>
    </xf>
    <xf numFmtId="0" fontId="5" fillId="0" borderId="0" xfId="0" applyFont="1" applyBorder="1" applyAlignment="1" applyProtection="1">
      <alignment vertical="top" wrapText="1"/>
      <protection locked="0" hidden="1"/>
    </xf>
    <xf numFmtId="0" fontId="7" fillId="2" borderId="2" xfId="0" applyFont="1" applyFill="1" applyBorder="1" applyAlignment="1" applyProtection="1">
      <alignment horizontal="right"/>
      <protection hidden="1"/>
    </xf>
    <xf numFmtId="0" fontId="13" fillId="0" borderId="2" xfId="0" applyFont="1" applyFill="1" applyBorder="1" applyProtection="1">
      <protection hidden="1"/>
    </xf>
    <xf numFmtId="0" fontId="6" fillId="0" borderId="2" xfId="0" applyFont="1" applyFill="1" applyBorder="1" applyAlignment="1" applyProtection="1">
      <protection hidden="1"/>
    </xf>
    <xf numFmtId="0" fontId="14" fillId="0" borderId="2" xfId="0" applyFont="1" applyFill="1" applyBorder="1" applyAlignment="1" applyProtection="1">
      <protection hidden="1"/>
    </xf>
    <xf numFmtId="41" fontId="6" fillId="0" borderId="2" xfId="2" applyFont="1" applyFill="1" applyBorder="1" applyProtection="1">
      <protection hidden="1"/>
    </xf>
    <xf numFmtId="0" fontId="14" fillId="0" borderId="2" xfId="0" applyFont="1" applyFill="1" applyBorder="1" applyProtection="1">
      <protection hidden="1"/>
    </xf>
    <xf numFmtId="0" fontId="14" fillId="0" borderId="3" xfId="0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14" fillId="0" borderId="5" xfId="0" applyFont="1" applyFill="1" applyBorder="1" applyProtection="1">
      <protection hidden="1"/>
    </xf>
    <xf numFmtId="0" fontId="12" fillId="0" borderId="4" xfId="0" applyFont="1" applyBorder="1" applyProtection="1"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0" fontId="14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14" fillId="0" borderId="8" xfId="0" applyFont="1" applyBorder="1" applyProtection="1">
      <protection hidden="1"/>
    </xf>
    <xf numFmtId="0" fontId="7" fillId="2" borderId="1" xfId="0" applyFont="1" applyFill="1" applyBorder="1" applyProtection="1">
      <protection hidden="1"/>
    </xf>
    <xf numFmtId="0" fontId="6" fillId="0" borderId="3" xfId="0" applyFont="1" applyFill="1" applyBorder="1" applyAlignment="1" applyProtection="1">
      <protection hidden="1"/>
    </xf>
    <xf numFmtId="0" fontId="7" fillId="0" borderId="4" xfId="0" applyFont="1" applyFill="1" applyBorder="1" applyProtection="1">
      <protection hidden="1"/>
    </xf>
    <xf numFmtId="0" fontId="6" fillId="0" borderId="5" xfId="0" applyFont="1" applyBorder="1" applyAlignment="1" applyProtection="1">
      <alignment horizontal="left"/>
      <protection hidden="1"/>
    </xf>
    <xf numFmtId="164" fontId="14" fillId="0" borderId="4" xfId="1" applyNumberFormat="1" applyFont="1" applyBorder="1" applyAlignment="1" applyProtection="1">
      <protection hidden="1"/>
    </xf>
    <xf numFmtId="0" fontId="6" fillId="0" borderId="5" xfId="0" applyFont="1" applyBorder="1" applyAlignment="1" applyProtection="1">
      <protection hidden="1"/>
    </xf>
    <xf numFmtId="0" fontId="11" fillId="0" borderId="4" xfId="0" applyFont="1" applyBorder="1"/>
    <xf numFmtId="164" fontId="6" fillId="0" borderId="4" xfId="1" applyNumberFormat="1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top" wrapText="1"/>
      <protection locked="0" hidden="1"/>
    </xf>
    <xf numFmtId="0" fontId="5" fillId="0" borderId="4" xfId="0" applyFont="1" applyBorder="1" applyAlignment="1" applyProtection="1">
      <alignment vertical="top" wrapText="1"/>
      <protection locked="0" hidden="1"/>
    </xf>
    <xf numFmtId="0" fontId="5" fillId="0" borderId="20" xfId="0" applyFont="1" applyBorder="1" applyAlignment="1" applyProtection="1">
      <alignment vertical="top" wrapText="1"/>
      <protection locked="0" hidden="1"/>
    </xf>
    <xf numFmtId="0" fontId="5" fillId="0" borderId="22" xfId="0" applyFont="1" applyBorder="1" applyAlignment="1" applyProtection="1">
      <alignment vertical="top" wrapText="1"/>
      <protection locked="0" hidden="1"/>
    </xf>
    <xf numFmtId="0" fontId="5" fillId="0" borderId="23" xfId="0" applyFont="1" applyBorder="1" applyAlignment="1" applyProtection="1">
      <alignment vertical="top" wrapText="1"/>
      <protection locked="0" hidden="1"/>
    </xf>
    <xf numFmtId="0" fontId="5" fillId="0" borderId="24" xfId="0" applyFont="1" applyBorder="1" applyAlignment="1" applyProtection="1">
      <alignment vertical="top" wrapText="1"/>
      <protection locked="0" hidden="1"/>
    </xf>
    <xf numFmtId="0" fontId="17" fillId="2" borderId="20" xfId="0" applyFont="1" applyFill="1" applyBorder="1" applyAlignment="1" applyProtection="1">
      <alignment horizontal="left" wrapText="1"/>
      <protection hidden="1"/>
    </xf>
    <xf numFmtId="0" fontId="0" fillId="0" borderId="4" xfId="0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protection hidden="1"/>
    </xf>
    <xf numFmtId="0" fontId="3" fillId="0" borderId="7" xfId="0" applyFont="1" applyBorder="1"/>
    <xf numFmtId="0" fontId="3" fillId="0" borderId="7" xfId="0" applyFont="1" applyFill="1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Protection="1">
      <protection hidden="1"/>
    </xf>
    <xf numFmtId="0" fontId="3" fillId="0" borderId="0" xfId="0" applyFont="1" applyBorder="1"/>
    <xf numFmtId="0" fontId="3" fillId="0" borderId="2" xfId="0" applyFont="1" applyBorder="1"/>
    <xf numFmtId="41" fontId="7" fillId="2" borderId="2" xfId="2" applyFont="1" applyFill="1" applyBorder="1" applyProtection="1">
      <protection hidden="1"/>
    </xf>
    <xf numFmtId="0" fontId="12" fillId="2" borderId="2" xfId="0" applyFont="1" applyFill="1" applyBorder="1" applyProtection="1">
      <protection hidden="1"/>
    </xf>
    <xf numFmtId="0" fontId="12" fillId="0" borderId="2" xfId="0" applyFont="1" applyFill="1" applyBorder="1" applyProtection="1">
      <protection hidden="1"/>
    </xf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20" fillId="0" borderId="0" xfId="0" applyFont="1" applyBorder="1"/>
    <xf numFmtId="0" fontId="3" fillId="0" borderId="6" xfId="0" applyFont="1" applyBorder="1"/>
    <xf numFmtId="0" fontId="0" fillId="0" borderId="8" xfId="0" applyBorder="1"/>
    <xf numFmtId="0" fontId="7" fillId="3" borderId="1" xfId="0" applyFont="1" applyFill="1" applyBorder="1" applyProtection="1">
      <protection hidden="1"/>
    </xf>
    <xf numFmtId="0" fontId="7" fillId="3" borderId="2" xfId="0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0" borderId="18" xfId="0" applyFont="1" applyBorder="1" applyProtection="1">
      <protection hidden="1"/>
    </xf>
    <xf numFmtId="0" fontId="6" fillId="0" borderId="19" xfId="0" applyFont="1" applyBorder="1" applyProtection="1">
      <protection hidden="1"/>
    </xf>
    <xf numFmtId="0" fontId="6" fillId="0" borderId="21" xfId="0" applyFont="1" applyBorder="1" applyProtection="1"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2" fillId="0" borderId="0" xfId="0" applyFont="1" applyBorder="1" applyProtection="1">
      <protection hidden="1"/>
    </xf>
    <xf numFmtId="0" fontId="23" fillId="0" borderId="0" xfId="0" applyFont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15" xfId="0" applyFont="1" applyFill="1" applyBorder="1" applyAlignment="1" applyProtection="1">
      <alignment horizontal="center"/>
      <protection locked="0" hidden="1"/>
    </xf>
    <xf numFmtId="0" fontId="6" fillId="0" borderId="15" xfId="0" applyFont="1" applyBorder="1" applyAlignment="1" applyProtection="1">
      <alignment horizontal="center" wrapText="1"/>
      <protection locked="0" hidden="1"/>
    </xf>
    <xf numFmtId="0" fontId="5" fillId="0" borderId="23" xfId="0" applyFont="1" applyBorder="1" applyAlignment="1" applyProtection="1">
      <alignment horizontal="center" vertical="top" wrapText="1"/>
      <protection locked="0" hidden="1"/>
    </xf>
    <xf numFmtId="0" fontId="5" fillId="0" borderId="0" xfId="0" applyFont="1" applyBorder="1" applyAlignment="1" applyProtection="1">
      <alignment horizontal="center" vertical="top" wrapText="1"/>
      <protection locked="0" hidden="1"/>
    </xf>
    <xf numFmtId="0" fontId="5" fillId="0" borderId="19" xfId="0" applyFont="1" applyBorder="1" applyAlignment="1" applyProtection="1">
      <alignment horizontal="center" vertical="top" wrapText="1"/>
      <protection locked="0" hidden="1"/>
    </xf>
    <xf numFmtId="0" fontId="6" fillId="0" borderId="15" xfId="0" applyFont="1" applyFill="1" applyBorder="1" applyAlignment="1" applyProtection="1">
      <protection locked="0" hidden="1"/>
    </xf>
    <xf numFmtId="0" fontId="6" fillId="0" borderId="0" xfId="0" applyFont="1" applyBorder="1" applyAlignment="1" applyProtection="1">
      <alignment horizontal="center" wrapText="1"/>
      <protection locked="0" hidden="1"/>
    </xf>
    <xf numFmtId="43" fontId="6" fillId="0" borderId="25" xfId="1" applyFont="1" applyBorder="1" applyAlignment="1" applyProtection="1">
      <alignment horizontal="center"/>
      <protection locked="0" hidden="1"/>
    </xf>
    <xf numFmtId="1" fontId="3" fillId="0" borderId="27" xfId="0" applyNumberFormat="1" applyFont="1" applyBorder="1" applyAlignment="1"/>
    <xf numFmtId="1" fontId="3" fillId="0" borderId="28" xfId="0" applyNumberFormat="1" applyFont="1" applyBorder="1" applyAlignment="1"/>
    <xf numFmtId="1" fontId="3" fillId="0" borderId="29" xfId="0" applyNumberFormat="1" applyFont="1" applyBorder="1" applyAlignment="1"/>
    <xf numFmtId="1" fontId="3" fillId="0" borderId="6" xfId="0" applyNumberFormat="1" applyFont="1" applyBorder="1" applyAlignment="1"/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43" fontId="6" fillId="0" borderId="0" xfId="1" applyFont="1" applyBorder="1" applyAlignment="1" applyProtection="1">
      <alignment horizontal="center"/>
      <protection locked="0" hidden="1"/>
    </xf>
    <xf numFmtId="0" fontId="6" fillId="0" borderId="7" xfId="0" applyFont="1" applyFill="1" applyBorder="1" applyAlignment="1" applyProtection="1">
      <alignment horizontal="left"/>
      <protection hidden="1"/>
    </xf>
    <xf numFmtId="43" fontId="6" fillId="0" borderId="26" xfId="1" applyFont="1" applyBorder="1" applyAlignment="1" applyProtection="1">
      <alignment horizontal="center"/>
      <protection locked="0" hidden="1"/>
    </xf>
    <xf numFmtId="0" fontId="6" fillId="0" borderId="15" xfId="0" applyFont="1" applyBorder="1" applyAlignment="1" applyProtection="1">
      <alignment wrapText="1"/>
      <protection locked="0" hidden="1"/>
    </xf>
    <xf numFmtId="0" fontId="0" fillId="0" borderId="15" xfId="0" applyBorder="1" applyAlignment="1" applyProtection="1">
      <alignment wrapText="1"/>
      <protection locked="0"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 horizontal="left"/>
      <protection hidden="1"/>
    </xf>
    <xf numFmtId="43" fontId="7" fillId="0" borderId="25" xfId="1" applyFont="1" applyBorder="1" applyAlignment="1" applyProtection="1">
      <alignment horizontal="right"/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8" fillId="0" borderId="2" xfId="0" applyFont="1" applyFill="1" applyBorder="1" applyAlignment="1" applyProtection="1">
      <alignment horizontal="left" wrapText="1"/>
      <protection hidden="1"/>
    </xf>
    <xf numFmtId="0" fontId="6" fillId="0" borderId="0" xfId="0" applyFont="1" applyFill="1" applyBorder="1" applyAlignment="1" applyProtection="1">
      <alignment horizontal="left"/>
      <protection locked="0" hidden="1"/>
    </xf>
    <xf numFmtId="0" fontId="17" fillId="2" borderId="0" xfId="0" applyFont="1" applyFill="1" applyBorder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2" xfId="0" applyFont="1" applyFill="1" applyBorder="1" applyAlignment="1" applyProtection="1">
      <alignment horizontal="left"/>
      <protection hidden="1"/>
    </xf>
    <xf numFmtId="15" fontId="6" fillId="0" borderId="15" xfId="0" applyNumberFormat="1" applyFont="1" applyFill="1" applyBorder="1" applyAlignment="1" applyProtection="1">
      <alignment horizontal="left"/>
      <protection locked="0" hidden="1"/>
    </xf>
    <xf numFmtId="0" fontId="6" fillId="0" borderId="15" xfId="0" applyFont="1" applyFill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protection hidden="1"/>
    </xf>
    <xf numFmtId="0" fontId="6" fillId="0" borderId="15" xfId="0" applyFont="1" applyBorder="1" applyAlignment="1" applyProtection="1">
      <alignment horizontal="left" wrapText="1"/>
      <protection locked="0" hidden="1"/>
    </xf>
    <xf numFmtId="0" fontId="6" fillId="0" borderId="15" xfId="0" quotePrefix="1" applyFont="1" applyBorder="1" applyAlignment="1" applyProtection="1">
      <alignment wrapText="1"/>
      <protection locked="0" hidden="1"/>
    </xf>
    <xf numFmtId="0" fontId="25" fillId="0" borderId="22" xfId="0" applyFont="1" applyBorder="1" applyAlignment="1" applyProtection="1">
      <alignment horizontal="left" vertical="center" wrapText="1"/>
      <protection locked="0" hidden="1"/>
    </xf>
    <xf numFmtId="0" fontId="25" fillId="0" borderId="17" xfId="0" applyFont="1" applyBorder="1" applyAlignment="1" applyProtection="1">
      <alignment horizontal="left" vertical="center" wrapText="1"/>
      <protection locked="0" hidden="1"/>
    </xf>
    <xf numFmtId="0" fontId="25" fillId="0" borderId="18" xfId="0" applyFont="1" applyBorder="1" applyAlignment="1" applyProtection="1">
      <alignment horizontal="left" vertical="center" wrapText="1"/>
      <protection locked="0" hidden="1"/>
    </xf>
    <xf numFmtId="0" fontId="25" fillId="0" borderId="23" xfId="0" applyFont="1" applyBorder="1" applyAlignment="1" applyProtection="1">
      <alignment horizontal="left" vertical="center" wrapText="1"/>
      <protection locked="0" hidden="1"/>
    </xf>
    <xf numFmtId="0" fontId="25" fillId="0" borderId="0" xfId="0" applyFont="1" applyBorder="1" applyAlignment="1" applyProtection="1">
      <alignment horizontal="left" vertical="center" wrapText="1"/>
      <protection locked="0" hidden="1"/>
    </xf>
    <xf numFmtId="0" fontId="25" fillId="0" borderId="19" xfId="0" applyFont="1" applyBorder="1" applyAlignment="1" applyProtection="1">
      <alignment horizontal="left" vertical="center" wrapText="1"/>
      <protection locked="0" hidden="1"/>
    </xf>
    <xf numFmtId="0" fontId="25" fillId="0" borderId="24" xfId="0" applyFont="1" applyBorder="1" applyAlignment="1" applyProtection="1">
      <alignment horizontal="left" vertical="center" wrapText="1"/>
      <protection locked="0" hidden="1"/>
    </xf>
    <xf numFmtId="0" fontId="25" fillId="0" borderId="20" xfId="0" applyFont="1" applyBorder="1" applyAlignment="1" applyProtection="1">
      <alignment horizontal="left" vertical="center" wrapText="1"/>
      <protection locked="0" hidden="1"/>
    </xf>
    <xf numFmtId="0" fontId="25" fillId="0" borderId="21" xfId="0" applyFont="1" applyBorder="1" applyAlignment="1" applyProtection="1">
      <alignment horizontal="left" vertical="center" wrapText="1"/>
      <protection locked="0" hidden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203200</xdr:colOff>
      <xdr:row>2</xdr:row>
      <xdr:rowOff>177800</xdr:rowOff>
    </xdr:from>
    <xdr:to>
      <xdr:col>25</xdr:col>
      <xdr:colOff>136285</xdr:colOff>
      <xdr:row>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162300" y="673100"/>
          <a:ext cx="467541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 EXPENSE REQUEST FORM</a:t>
          </a:r>
        </a:p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EXPENSE REQUEST FORM</a:t>
          </a:r>
        </a:p>
      </xdr:txBody>
    </xdr:sp>
    <xdr:clientData/>
  </xdr:twoCellAnchor>
  <xdr:twoCellAnchor>
    <xdr:from>
      <xdr:col>3</xdr:col>
      <xdr:colOff>0</xdr:colOff>
      <xdr:row>2</xdr:row>
      <xdr:rowOff>9525</xdr:rowOff>
    </xdr:from>
    <xdr:to>
      <xdr:col>11</xdr:col>
      <xdr:colOff>228600</xdr:colOff>
      <xdr:row>5</xdr:row>
      <xdr:rowOff>28575</xdr:rowOff>
    </xdr:to>
    <xdr:pic>
      <xdr:nvPicPr>
        <xdr:cNvPr id="1039" name="Picture 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95300"/>
          <a:ext cx="27146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</xdr:row>
          <xdr:rowOff>9525</xdr:rowOff>
        </xdr:from>
        <xdr:to>
          <xdr:col>26</xdr:col>
          <xdr:colOff>381000</xdr:colOff>
          <xdr:row>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5</xdr:row>
          <xdr:rowOff>0</xdr:rowOff>
        </xdr:from>
        <xdr:to>
          <xdr:col>26</xdr:col>
          <xdr:colOff>381000</xdr:colOff>
          <xdr:row>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26</xdr:col>
          <xdr:colOff>381000</xdr:colOff>
          <xdr:row>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7</xdr:row>
          <xdr:rowOff>0</xdr:rowOff>
        </xdr:from>
        <xdr:to>
          <xdr:col>26</xdr:col>
          <xdr:colOff>381000</xdr:colOff>
          <xdr:row>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8</xdr:row>
          <xdr:rowOff>0</xdr:rowOff>
        </xdr:from>
        <xdr:to>
          <xdr:col>26</xdr:col>
          <xdr:colOff>381000</xdr:colOff>
          <xdr:row>8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203200</xdr:colOff>
      <xdr:row>2</xdr:row>
      <xdr:rowOff>177800</xdr:rowOff>
    </xdr:from>
    <xdr:to>
      <xdr:col>25</xdr:col>
      <xdr:colOff>136285</xdr:colOff>
      <xdr:row>4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27375" y="663575"/>
          <a:ext cx="468606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 EXPENSE REQUEST FORM</a:t>
          </a:r>
        </a:p>
        <a:p>
          <a:pPr algn="ctr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EXPENSE REQUEST FORM</a:t>
          </a:r>
        </a:p>
      </xdr:txBody>
    </xdr:sp>
    <xdr:clientData/>
  </xdr:twoCellAnchor>
  <xdr:twoCellAnchor>
    <xdr:from>
      <xdr:col>3</xdr:col>
      <xdr:colOff>0</xdr:colOff>
      <xdr:row>2</xdr:row>
      <xdr:rowOff>9525</xdr:rowOff>
    </xdr:from>
    <xdr:to>
      <xdr:col>11</xdr:col>
      <xdr:colOff>228600</xdr:colOff>
      <xdr:row>5</xdr:row>
      <xdr:rowOff>28575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95300"/>
          <a:ext cx="2714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</xdr:row>
          <xdr:rowOff>9525</xdr:rowOff>
        </xdr:from>
        <xdr:to>
          <xdr:col>26</xdr:col>
          <xdr:colOff>381000</xdr:colOff>
          <xdr:row>4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5</xdr:row>
          <xdr:rowOff>0</xdr:rowOff>
        </xdr:from>
        <xdr:to>
          <xdr:col>26</xdr:col>
          <xdr:colOff>381000</xdr:colOff>
          <xdr:row>5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6</xdr:row>
          <xdr:rowOff>0</xdr:rowOff>
        </xdr:from>
        <xdr:to>
          <xdr:col>26</xdr:col>
          <xdr:colOff>381000</xdr:colOff>
          <xdr:row>6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7</xdr:row>
          <xdr:rowOff>0</xdr:rowOff>
        </xdr:from>
        <xdr:to>
          <xdr:col>26</xdr:col>
          <xdr:colOff>381000</xdr:colOff>
          <xdr:row>7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8</xdr:row>
          <xdr:rowOff>0</xdr:rowOff>
        </xdr:from>
        <xdr:to>
          <xdr:col>26</xdr:col>
          <xdr:colOff>381000</xdr:colOff>
          <xdr:row>8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976"/>
  <sheetViews>
    <sheetView showGridLines="0" tabSelected="1" zoomScale="57" zoomScaleNormal="57" workbookViewId="0">
      <selection activeCell="E61" sqref="E61:AK61"/>
    </sheetView>
  </sheetViews>
  <sheetFormatPr defaultColWidth="0" defaultRowHeight="18.75" zeroHeight="1" x14ac:dyDescent="0.3"/>
  <cols>
    <col min="1" max="1" width="1" customWidth="1"/>
    <col min="2" max="2" width="0.7109375" customWidth="1"/>
    <col min="3" max="3" width="4.85546875" style="1" customWidth="1"/>
    <col min="4" max="8" width="5" style="1" customWidth="1"/>
    <col min="9" max="9" width="2.28515625" style="1" customWidth="1"/>
    <col min="10" max="14" width="5" style="1" customWidth="1"/>
    <col min="15" max="15" width="9.7109375" style="1" customWidth="1"/>
    <col min="16" max="16" width="5" style="1" customWidth="1"/>
    <col min="17" max="17" width="7" style="1" customWidth="1"/>
    <col min="18" max="18" width="5" style="1" customWidth="1"/>
    <col min="19" max="20" width="2.85546875" style="1" customWidth="1"/>
    <col min="21" max="21" width="3.42578125" style="1" customWidth="1"/>
    <col min="22" max="22" width="4.5703125" style="1" customWidth="1"/>
    <col min="23" max="23" width="5" style="1" customWidth="1"/>
    <col min="24" max="24" width="5.85546875" style="1" customWidth="1"/>
    <col min="25" max="26" width="5" style="1" customWidth="1"/>
    <col min="27" max="27" width="6.140625" style="1" customWidth="1"/>
    <col min="28" max="30" width="5" style="1" customWidth="1"/>
    <col min="31" max="31" width="4.28515625" style="1" customWidth="1"/>
    <col min="32" max="33" width="5" style="1" customWidth="1"/>
    <col min="34" max="34" width="4.42578125" style="1" customWidth="1"/>
    <col min="35" max="36" width="5" style="1" customWidth="1"/>
    <col min="37" max="37" width="2.85546875" style="1" customWidth="1"/>
    <col min="38" max="38" width="4.7109375" customWidth="1"/>
    <col min="39" max="39" width="1.42578125" style="2" customWidth="1"/>
    <col min="40" max="42" width="5" style="2" hidden="1" customWidth="1"/>
    <col min="43" max="51" width="5" hidden="1" customWidth="1"/>
    <col min="52" max="52" width="11.7109375" style="3" hidden="1" customWidth="1"/>
    <col min="53" max="53" width="52.28515625" style="3" hidden="1" customWidth="1"/>
    <col min="54" max="55" width="52.28515625" hidden="1" customWidth="1"/>
    <col min="56" max="16383" width="5" hidden="1"/>
    <col min="16384" max="16384" width="52.140625" customWidth="1"/>
  </cols>
  <sheetData>
    <row r="1" spans="1:53 16384:16384" ht="19.5" thickBot="1" x14ac:dyDescent="0.35">
      <c r="C1" s="104"/>
      <c r="AZ1" s="5" t="s">
        <v>15</v>
      </c>
      <c r="BA1" s="6" t="s">
        <v>16</v>
      </c>
    </row>
    <row r="2" spans="1:53 16384:16384" ht="18.75" customHeight="1" x14ac:dyDescent="0.3">
      <c r="A2">
        <v>65</v>
      </c>
      <c r="B2" s="3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14"/>
      <c r="AZ2" s="7" t="s">
        <v>56</v>
      </c>
      <c r="BA2" s="8" t="s">
        <v>57</v>
      </c>
    </row>
    <row r="3" spans="1:53 16384:16384" x14ac:dyDescent="0.3">
      <c r="A3">
        <v>65</v>
      </c>
      <c r="B3" s="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209" t="s">
        <v>10</v>
      </c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19"/>
      <c r="AZ3" s="7">
        <v>100</v>
      </c>
      <c r="BA3" s="8" t="s">
        <v>17</v>
      </c>
    </row>
    <row r="4" spans="1:53 16384:16384" ht="18.75" customHeight="1" x14ac:dyDescent="0.3">
      <c r="B4" s="3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  <c r="AD4" s="17"/>
      <c r="AE4" s="20"/>
      <c r="AF4" s="18"/>
      <c r="AG4" s="21"/>
      <c r="AH4" s="17"/>
      <c r="AI4" s="18"/>
      <c r="AJ4" s="18"/>
      <c r="AK4" s="17"/>
      <c r="AL4" s="19"/>
      <c r="AZ4" s="7">
        <v>112</v>
      </c>
      <c r="BA4" s="8" t="s">
        <v>18</v>
      </c>
    </row>
    <row r="5" spans="1:53 16384:16384" x14ac:dyDescent="0.3">
      <c r="B5" s="3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9"/>
      <c r="AB5" s="180" t="s">
        <v>7</v>
      </c>
      <c r="AC5" s="17"/>
      <c r="AD5" s="17"/>
      <c r="AE5" s="17"/>
      <c r="AF5" s="17"/>
      <c r="AG5" s="21"/>
      <c r="AH5" s="17"/>
      <c r="AI5" s="18"/>
      <c r="AJ5" s="18"/>
      <c r="AK5" s="18"/>
      <c r="AL5" s="19"/>
      <c r="AZ5" s="7">
        <v>131</v>
      </c>
      <c r="BA5" s="8" t="s">
        <v>19</v>
      </c>
    </row>
    <row r="6" spans="1:53 16384:16384" x14ac:dyDescent="0.3">
      <c r="B6" s="3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A6" s="179"/>
      <c r="AB6" s="180" t="s">
        <v>3</v>
      </c>
      <c r="AC6" s="17"/>
      <c r="AD6" s="17"/>
      <c r="AE6" s="17"/>
      <c r="AF6" s="17"/>
      <c r="AG6" s="21"/>
      <c r="AH6" s="16"/>
      <c r="AI6" s="18"/>
      <c r="AJ6" s="18"/>
      <c r="AK6" s="18"/>
      <c r="AL6" s="19"/>
      <c r="AZ6" s="7">
        <v>200</v>
      </c>
      <c r="BA6" s="8" t="s">
        <v>20</v>
      </c>
    </row>
    <row r="7" spans="1:53 16384:16384" ht="19.5" customHeight="1" x14ac:dyDescent="0.3">
      <c r="B7" s="3"/>
      <c r="C7" s="214" t="s">
        <v>1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16"/>
      <c r="W7" s="216"/>
      <c r="X7" s="216"/>
      <c r="Y7" s="216"/>
      <c r="Z7" s="16"/>
      <c r="AA7" s="179"/>
      <c r="AB7" s="38" t="s">
        <v>77</v>
      </c>
      <c r="AC7" s="17"/>
      <c r="AD7" s="17"/>
      <c r="AE7" s="17"/>
      <c r="AF7" s="17"/>
      <c r="AG7" s="21"/>
      <c r="AH7" s="16"/>
      <c r="AI7" s="18"/>
      <c r="AJ7" s="18"/>
      <c r="AK7" s="18"/>
      <c r="AL7" s="19"/>
      <c r="AZ7" s="7">
        <v>300</v>
      </c>
      <c r="BA7" s="8" t="s">
        <v>21</v>
      </c>
    </row>
    <row r="8" spans="1:53 16384:16384" x14ac:dyDescent="0.3">
      <c r="B8" s="3"/>
      <c r="C8" s="21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/>
      <c r="V8" s="216"/>
      <c r="W8" s="216"/>
      <c r="X8" s="216"/>
      <c r="Y8" s="216"/>
      <c r="Z8" s="16"/>
      <c r="AA8" s="179"/>
      <c r="AB8" s="180" t="s">
        <v>76</v>
      </c>
      <c r="AC8" s="17"/>
      <c r="AD8" s="17"/>
      <c r="AE8" s="17"/>
      <c r="AF8" s="17"/>
      <c r="AG8" s="21"/>
      <c r="AH8" s="16"/>
      <c r="AI8" s="18"/>
      <c r="AJ8" s="18"/>
      <c r="AK8" s="18"/>
      <c r="AL8" s="19"/>
      <c r="AZ8" s="7">
        <v>312</v>
      </c>
      <c r="BA8" s="8" t="s">
        <v>22</v>
      </c>
    </row>
    <row r="9" spans="1:53 16384:16384" x14ac:dyDescent="0.3">
      <c r="B9" s="3"/>
      <c r="C9" s="217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6"/>
      <c r="V9" s="216"/>
      <c r="W9" s="216"/>
      <c r="X9" s="216"/>
      <c r="Y9" s="216"/>
      <c r="Z9" s="16"/>
      <c r="AA9" s="179"/>
      <c r="AB9" s="180" t="s">
        <v>91</v>
      </c>
      <c r="AC9" s="17"/>
      <c r="AD9" s="17"/>
      <c r="AE9" s="106"/>
      <c r="AF9" s="106"/>
      <c r="AG9" s="107"/>
      <c r="AH9" s="106"/>
      <c r="AI9" s="108"/>
      <c r="AJ9" s="108"/>
      <c r="AK9" s="108"/>
      <c r="AL9" s="19"/>
      <c r="AZ9" s="7">
        <v>400</v>
      </c>
      <c r="BA9" s="8" t="s">
        <v>23</v>
      </c>
    </row>
    <row r="10" spans="1:53 16384:16384" ht="9" customHeight="1" thickBot="1" x14ac:dyDescent="0.35">
      <c r="B10" s="3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4"/>
      <c r="AZ10" s="7">
        <v>412</v>
      </c>
      <c r="BA10" s="8" t="s">
        <v>24</v>
      </c>
    </row>
    <row r="11" spans="1:53 16384:16384" ht="9" customHeight="1" thickBot="1" x14ac:dyDescent="0.35">
      <c r="B11" s="3"/>
      <c r="C11" s="47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50"/>
      <c r="AZ11" s="7">
        <v>500</v>
      </c>
      <c r="BA11" s="8" t="s">
        <v>25</v>
      </c>
    </row>
    <row r="12" spans="1:53 16384:16384" s="4" customFormat="1" ht="20.25" x14ac:dyDescent="0.3">
      <c r="C12" s="137" t="s">
        <v>99</v>
      </c>
      <c r="D12" s="13" t="s">
        <v>58</v>
      </c>
      <c r="E12" s="121"/>
      <c r="F12" s="121"/>
      <c r="G12" s="121"/>
      <c r="H12" s="121"/>
      <c r="I12" s="13"/>
      <c r="J12" s="122"/>
      <c r="K12" s="52"/>
      <c r="L12" s="52"/>
      <c r="M12" s="52"/>
      <c r="N12" s="52"/>
      <c r="O12" s="52"/>
      <c r="P12" s="52"/>
      <c r="Q12" s="52"/>
      <c r="R12" s="52"/>
      <c r="S12" s="52"/>
      <c r="T12" s="123"/>
      <c r="U12" s="123"/>
      <c r="V12" s="219"/>
      <c r="W12" s="219"/>
      <c r="X12" s="219"/>
      <c r="Y12" s="219"/>
      <c r="Z12" s="219"/>
      <c r="AA12" s="219"/>
      <c r="AB12" s="124"/>
      <c r="AC12" s="125"/>
      <c r="AD12" s="126"/>
      <c r="AE12" s="126"/>
      <c r="AF12" s="126"/>
      <c r="AG12" s="126"/>
      <c r="AH12" s="126"/>
      <c r="AI12" s="126"/>
      <c r="AJ12" s="52"/>
      <c r="AK12" s="52"/>
      <c r="AL12" s="127"/>
      <c r="AM12" s="2"/>
      <c r="AN12" s="2"/>
      <c r="AO12" s="2"/>
      <c r="AP12" s="2"/>
      <c r="AZ12" s="7">
        <v>512</v>
      </c>
      <c r="BA12" s="8" t="s">
        <v>26</v>
      </c>
      <c r="XFD12" s="181"/>
    </row>
    <row r="13" spans="1:53 16384:16384" s="4" customFormat="1" ht="6" customHeight="1" x14ac:dyDescent="0.3">
      <c r="C13" s="128"/>
      <c r="D13" s="28"/>
      <c r="E13" s="29"/>
      <c r="F13" s="29"/>
      <c r="G13" s="29"/>
      <c r="H13" s="29"/>
      <c r="I13" s="28"/>
      <c r="J13" s="30"/>
      <c r="K13" s="20"/>
      <c r="L13" s="20"/>
      <c r="M13" s="20"/>
      <c r="N13" s="20"/>
      <c r="O13" s="20"/>
      <c r="P13" s="20"/>
      <c r="Q13" s="20"/>
      <c r="R13" s="20"/>
      <c r="S13" s="20"/>
      <c r="T13" s="129"/>
      <c r="U13" s="31"/>
      <c r="V13" s="31"/>
      <c r="W13" s="31"/>
      <c r="X13" s="31"/>
      <c r="Y13" s="31"/>
      <c r="Z13" s="31"/>
      <c r="AA13" s="31"/>
      <c r="AB13" s="20"/>
      <c r="AC13" s="33"/>
      <c r="AD13" s="31"/>
      <c r="AE13" s="31"/>
      <c r="AF13" s="31"/>
      <c r="AG13" s="31"/>
      <c r="AH13" s="31"/>
      <c r="AI13" s="31"/>
      <c r="AJ13" s="20"/>
      <c r="AK13" s="20"/>
      <c r="AL13" s="130"/>
      <c r="AM13" s="2"/>
      <c r="AN13" s="2"/>
      <c r="AO13" s="2"/>
      <c r="AP13" s="2"/>
      <c r="AZ13" s="7">
        <v>531</v>
      </c>
      <c r="BA13" s="8" t="s">
        <v>27</v>
      </c>
    </row>
    <row r="14" spans="1:53 16384:16384" s="4" customFormat="1" ht="21" customHeight="1" x14ac:dyDescent="0.3">
      <c r="C14" s="128"/>
      <c r="D14" s="20" t="s">
        <v>59</v>
      </c>
      <c r="E14" s="129"/>
      <c r="F14" s="35"/>
      <c r="G14" s="35"/>
      <c r="H14" s="35"/>
      <c r="I14" s="35" t="s">
        <v>60</v>
      </c>
      <c r="J14" s="99" t="s">
        <v>118</v>
      </c>
      <c r="K14" s="99"/>
      <c r="L14" s="99"/>
      <c r="M14" s="99"/>
      <c r="N14" s="99"/>
      <c r="O14" s="99"/>
      <c r="P14" s="99"/>
      <c r="Q14" s="99"/>
      <c r="R14" s="99"/>
      <c r="S14" s="100"/>
      <c r="T14" s="27"/>
      <c r="U14" s="27"/>
      <c r="V14" s="212" t="s">
        <v>4</v>
      </c>
      <c r="W14" s="212"/>
      <c r="X14" s="212"/>
      <c r="Y14" s="212"/>
      <c r="Z14" s="212"/>
      <c r="AA14" s="212"/>
      <c r="AB14" s="39" t="s">
        <v>60</v>
      </c>
      <c r="AC14" s="99" t="s">
        <v>109</v>
      </c>
      <c r="AD14" s="99"/>
      <c r="AE14" s="99"/>
      <c r="AF14" s="99"/>
      <c r="AG14" s="99"/>
      <c r="AH14" s="99"/>
      <c r="AI14" s="99"/>
      <c r="AJ14" s="99"/>
      <c r="AK14" s="99"/>
      <c r="AL14" s="130"/>
      <c r="AM14" s="2"/>
      <c r="AN14" s="2"/>
      <c r="AO14" s="2"/>
      <c r="AP14" s="2"/>
      <c r="AZ14" s="7">
        <v>600</v>
      </c>
      <c r="BA14" s="8" t="s">
        <v>28</v>
      </c>
    </row>
    <row r="15" spans="1:53 16384:16384" s="4" customFormat="1" ht="6.75" customHeight="1" x14ac:dyDescent="0.3">
      <c r="C15" s="131"/>
      <c r="D15" s="38"/>
      <c r="E15" s="16"/>
      <c r="F15" s="16"/>
      <c r="G15" s="16"/>
      <c r="H15" s="16"/>
      <c r="I15" s="39"/>
      <c r="J15" s="62"/>
      <c r="K15" s="62"/>
      <c r="L15" s="16"/>
      <c r="M15" s="16"/>
      <c r="N15" s="16"/>
      <c r="O15" s="16"/>
      <c r="P15" s="16"/>
      <c r="Q15" s="16"/>
      <c r="R15" s="16"/>
      <c r="S15" s="62"/>
      <c r="T15" s="62"/>
      <c r="U15" s="62"/>
      <c r="V15" s="16"/>
      <c r="W15" s="16"/>
      <c r="X15" s="16"/>
      <c r="Y15" s="16"/>
      <c r="Z15" s="38"/>
      <c r="AA15" s="16"/>
      <c r="AB15" s="16"/>
      <c r="AC15" s="41"/>
      <c r="AD15" s="38"/>
      <c r="AE15" s="38"/>
      <c r="AF15" s="16"/>
      <c r="AG15" s="20"/>
      <c r="AH15" s="20"/>
      <c r="AI15" s="101"/>
      <c r="AJ15" s="102"/>
      <c r="AK15" s="102"/>
      <c r="AL15" s="77"/>
      <c r="AM15" s="2"/>
      <c r="AN15" s="2"/>
      <c r="AO15" s="2"/>
      <c r="AP15" s="2"/>
      <c r="AZ15" s="7">
        <v>612</v>
      </c>
      <c r="BA15" s="8" t="s">
        <v>29</v>
      </c>
    </row>
    <row r="16" spans="1:53 16384:16384" s="4" customFormat="1" ht="21" customHeight="1" x14ac:dyDescent="0.3">
      <c r="C16" s="131"/>
      <c r="D16" s="218" t="s">
        <v>2</v>
      </c>
      <c r="E16" s="218"/>
      <c r="F16" s="218"/>
      <c r="G16" s="218"/>
      <c r="H16" s="218"/>
      <c r="I16" s="39" t="s">
        <v>60</v>
      </c>
      <c r="J16" s="187">
        <v>4082</v>
      </c>
      <c r="K16" s="187"/>
      <c r="L16" s="187"/>
      <c r="M16" s="187"/>
      <c r="N16" s="99"/>
      <c r="O16" s="99"/>
      <c r="P16" s="99"/>
      <c r="Q16" s="99"/>
      <c r="R16" s="99"/>
      <c r="S16" s="100"/>
      <c r="T16" s="62"/>
      <c r="U16" s="39"/>
      <c r="V16" s="16" t="s">
        <v>83</v>
      </c>
      <c r="W16" s="16"/>
      <c r="X16" s="16"/>
      <c r="Y16" s="16"/>
      <c r="Z16" s="16"/>
      <c r="AA16" s="16"/>
      <c r="AB16" s="39" t="s">
        <v>60</v>
      </c>
      <c r="AC16" s="192" t="s">
        <v>110</v>
      </c>
      <c r="AD16" s="192"/>
      <c r="AE16" s="192"/>
      <c r="AF16" s="192"/>
      <c r="AG16" s="192"/>
      <c r="AH16" s="192"/>
      <c r="AI16" s="192"/>
      <c r="AJ16" s="192"/>
      <c r="AK16" s="192"/>
      <c r="AL16" s="130"/>
      <c r="AM16" s="2"/>
      <c r="AN16" s="2"/>
      <c r="AO16" s="2"/>
      <c r="AP16" s="2"/>
      <c r="AZ16" s="7">
        <v>613</v>
      </c>
      <c r="BA16" s="8" t="s">
        <v>30</v>
      </c>
    </row>
    <row r="17" spans="2:53" s="4" customFormat="1" ht="6.75" customHeight="1" x14ac:dyDescent="0.3">
      <c r="C17" s="131"/>
      <c r="D17" s="38"/>
      <c r="E17" s="16"/>
      <c r="F17" s="16"/>
      <c r="G17" s="16"/>
      <c r="H17" s="16"/>
      <c r="I17" s="39"/>
      <c r="J17" s="62"/>
      <c r="K17" s="62"/>
      <c r="L17" s="16"/>
      <c r="M17" s="16"/>
      <c r="N17" s="16"/>
      <c r="O17" s="16"/>
      <c r="P17" s="16"/>
      <c r="Q17" s="16"/>
      <c r="R17" s="16"/>
      <c r="S17" s="62"/>
      <c r="T17" s="62"/>
      <c r="U17" s="62"/>
      <c r="V17" s="62"/>
      <c r="W17" s="62"/>
      <c r="X17" s="62"/>
      <c r="Y17" s="62"/>
      <c r="Z17" s="62"/>
      <c r="AA17" s="62"/>
      <c r="AB17" s="16"/>
      <c r="AC17" s="41"/>
      <c r="AD17" s="38"/>
      <c r="AE17" s="38"/>
      <c r="AF17" s="16"/>
      <c r="AG17" s="20"/>
      <c r="AH17" s="20"/>
      <c r="AI17" s="38"/>
      <c r="AJ17" s="16"/>
      <c r="AK17" s="16"/>
      <c r="AL17" s="77"/>
      <c r="AM17" s="2"/>
      <c r="AN17" s="2"/>
      <c r="AO17" s="2"/>
      <c r="AP17" s="2"/>
      <c r="AZ17" s="7">
        <v>631</v>
      </c>
      <c r="BA17" s="8" t="s">
        <v>31</v>
      </c>
    </row>
    <row r="18" spans="2:53" s="4" customFormat="1" ht="21" customHeight="1" x14ac:dyDescent="0.3">
      <c r="C18" s="131"/>
      <c r="D18" s="218" t="s">
        <v>5</v>
      </c>
      <c r="E18" s="218"/>
      <c r="F18" s="218"/>
      <c r="G18" s="218"/>
      <c r="H18" s="218"/>
      <c r="I18" s="44"/>
      <c r="J18" s="99" t="s">
        <v>119</v>
      </c>
      <c r="K18" s="99"/>
      <c r="L18" s="99"/>
      <c r="M18" s="99"/>
      <c r="N18" s="99"/>
      <c r="O18" s="99"/>
      <c r="P18" s="99"/>
      <c r="Q18" s="99"/>
      <c r="R18" s="99"/>
      <c r="S18" s="100"/>
      <c r="T18" s="45"/>
      <c r="U18" s="39"/>
      <c r="V18" s="16" t="s">
        <v>62</v>
      </c>
      <c r="W18" s="16"/>
      <c r="X18" s="16"/>
      <c r="Y18" s="16"/>
      <c r="Z18" s="16"/>
      <c r="AA18" s="16"/>
      <c r="AB18" s="39" t="s">
        <v>60</v>
      </c>
      <c r="AC18" s="187">
        <v>8113944844</v>
      </c>
      <c r="AD18" s="187"/>
      <c r="AE18" s="187"/>
      <c r="AF18" s="187"/>
      <c r="AG18" s="187"/>
      <c r="AH18" s="187"/>
      <c r="AI18" s="187"/>
      <c r="AJ18" s="187"/>
      <c r="AK18" s="99"/>
      <c r="AL18" s="77"/>
      <c r="AM18" s="2"/>
      <c r="AN18" s="2"/>
      <c r="AO18" s="2"/>
      <c r="AP18" s="2"/>
      <c r="AZ18" s="7">
        <v>700</v>
      </c>
      <c r="BA18" s="8" t="s">
        <v>32</v>
      </c>
    </row>
    <row r="19" spans="2:53" s="4" customFormat="1" ht="6" customHeight="1" x14ac:dyDescent="0.3">
      <c r="C19" s="131"/>
      <c r="D19" s="16"/>
      <c r="E19" s="46"/>
      <c r="F19" s="46"/>
      <c r="G19" s="46"/>
      <c r="H19" s="46"/>
      <c r="I19" s="36"/>
      <c r="J19" s="62"/>
      <c r="K19" s="62"/>
      <c r="L19" s="20"/>
      <c r="M19" s="20"/>
      <c r="N19" s="20"/>
      <c r="O19" s="20"/>
      <c r="P19" s="20"/>
      <c r="Q19" s="16"/>
      <c r="R19" s="16"/>
      <c r="S19" s="16"/>
      <c r="T19" s="16"/>
      <c r="U19" s="132"/>
      <c r="V19" s="16"/>
      <c r="W19" s="16"/>
      <c r="X19" s="16"/>
      <c r="Y19" s="16"/>
      <c r="Z19" s="16"/>
      <c r="AA19" s="16"/>
      <c r="AB19" s="16"/>
      <c r="AC19" s="16"/>
      <c r="AD19" s="21"/>
      <c r="AE19" s="16"/>
      <c r="AF19" s="16"/>
      <c r="AG19" s="16"/>
      <c r="AH19" s="16"/>
      <c r="AI19" s="28"/>
      <c r="AJ19" s="20"/>
      <c r="AK19" s="16"/>
      <c r="AL19" s="77"/>
      <c r="AM19" s="2"/>
      <c r="AN19" s="2"/>
      <c r="AO19" s="2"/>
      <c r="AP19" s="2"/>
      <c r="AZ19" s="7">
        <v>712</v>
      </c>
      <c r="BA19" s="8" t="s">
        <v>33</v>
      </c>
    </row>
    <row r="20" spans="2:53" s="4" customFormat="1" ht="21" customHeight="1" x14ac:dyDescent="0.3">
      <c r="C20" s="131"/>
      <c r="D20" s="218" t="s">
        <v>6</v>
      </c>
      <c r="E20" s="218"/>
      <c r="F20" s="218"/>
      <c r="G20" s="218"/>
      <c r="H20" s="218"/>
      <c r="I20" s="39" t="s">
        <v>60</v>
      </c>
      <c r="J20" s="99" t="s">
        <v>120</v>
      </c>
      <c r="K20" s="99"/>
      <c r="L20" s="99"/>
      <c r="M20" s="99"/>
      <c r="N20" s="99"/>
      <c r="O20" s="99"/>
      <c r="P20" s="99"/>
      <c r="Q20" s="99"/>
      <c r="R20" s="99"/>
      <c r="S20" s="100"/>
      <c r="T20" s="45"/>
      <c r="U20" s="39"/>
      <c r="V20" s="16" t="s">
        <v>84</v>
      </c>
      <c r="W20" s="16"/>
      <c r="X20" s="16"/>
      <c r="Y20" s="16"/>
      <c r="Z20" s="16"/>
      <c r="AA20" s="16"/>
      <c r="AB20" s="39" t="s">
        <v>60</v>
      </c>
      <c r="AC20" s="99" t="s">
        <v>121</v>
      </c>
      <c r="AD20" s="99"/>
      <c r="AE20" s="99"/>
      <c r="AF20" s="99"/>
      <c r="AG20" s="99"/>
      <c r="AH20" s="99"/>
      <c r="AI20" s="99"/>
      <c r="AJ20" s="99"/>
      <c r="AK20" s="99"/>
      <c r="AL20" s="77"/>
      <c r="AM20" s="2"/>
      <c r="AN20" s="2"/>
      <c r="AO20" s="2"/>
      <c r="AP20" s="2"/>
      <c r="AZ20" s="7">
        <v>731</v>
      </c>
      <c r="BA20" s="8" t="s">
        <v>34</v>
      </c>
    </row>
    <row r="21" spans="2:53" s="4" customFormat="1" ht="7.5" customHeight="1" x14ac:dyDescent="0.3">
      <c r="C21" s="56"/>
      <c r="D21" s="133"/>
      <c r="E21" s="133"/>
      <c r="F21" s="62"/>
      <c r="G21" s="62"/>
      <c r="H21" s="62"/>
      <c r="I21" s="62"/>
      <c r="J21" s="62"/>
      <c r="K21" s="62"/>
      <c r="L21" s="16"/>
      <c r="M21" s="16"/>
      <c r="N21" s="16"/>
      <c r="O21" s="16"/>
      <c r="P21" s="16"/>
      <c r="Q21" s="16"/>
      <c r="R21" s="16"/>
      <c r="S21" s="16"/>
      <c r="T21" s="16"/>
      <c r="U21" s="132"/>
      <c r="V21" s="28"/>
      <c r="W21" s="38"/>
      <c r="X21" s="16"/>
      <c r="Y21" s="16"/>
      <c r="Z21" s="16"/>
      <c r="AA21" s="16"/>
      <c r="AB21" s="16"/>
      <c r="AC21" s="16"/>
      <c r="AD21" s="21"/>
      <c r="AE21" s="16"/>
      <c r="AF21" s="16"/>
      <c r="AG21" s="16"/>
      <c r="AH21" s="38"/>
      <c r="AI21" s="38"/>
      <c r="AJ21" s="16"/>
      <c r="AK21" s="16"/>
      <c r="AL21" s="77"/>
      <c r="AM21" s="2"/>
      <c r="AN21" s="2"/>
      <c r="AO21" s="2"/>
      <c r="AP21" s="2"/>
      <c r="AZ21" s="7">
        <v>800</v>
      </c>
      <c r="BA21" s="8" t="s">
        <v>35</v>
      </c>
    </row>
    <row r="22" spans="2:53" s="4" customFormat="1" ht="9" customHeight="1" thickBot="1" x14ac:dyDescent="0.35">
      <c r="C22" s="13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135"/>
      <c r="V22" s="135"/>
      <c r="W22" s="135"/>
      <c r="X22" s="135"/>
      <c r="Y22" s="135"/>
      <c r="Z22" s="135"/>
      <c r="AA22" s="23"/>
      <c r="AB22" s="23"/>
      <c r="AC22" s="23"/>
      <c r="AD22" s="23"/>
      <c r="AE22" s="23"/>
      <c r="AF22" s="23"/>
      <c r="AG22" s="23"/>
      <c r="AH22" s="135"/>
      <c r="AI22" s="135"/>
      <c r="AJ22" s="23"/>
      <c r="AK22" s="23"/>
      <c r="AL22" s="136"/>
      <c r="AM22" s="2"/>
      <c r="AN22" s="2"/>
      <c r="AO22" s="2"/>
      <c r="AP22" s="2"/>
      <c r="AZ22" s="7">
        <v>831</v>
      </c>
      <c r="BA22" s="8" t="s">
        <v>36</v>
      </c>
    </row>
    <row r="23" spans="2:53" ht="9" customHeight="1" thickBot="1" x14ac:dyDescent="0.35">
      <c r="B23" s="3"/>
      <c r="C23" s="16"/>
      <c r="D23" s="28"/>
      <c r="E23" s="20"/>
      <c r="F23" s="20"/>
      <c r="G23" s="20"/>
      <c r="H23" s="20"/>
      <c r="I23" s="20"/>
      <c r="J23" s="20"/>
      <c r="K23" s="20"/>
      <c r="L23" s="20"/>
      <c r="M23" s="2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13"/>
      <c r="AZ23" s="7">
        <v>900</v>
      </c>
      <c r="BA23" s="8" t="s">
        <v>37</v>
      </c>
    </row>
    <row r="24" spans="2:53" s="4" customFormat="1" ht="21.75" customHeight="1" x14ac:dyDescent="0.3">
      <c r="C24" s="137" t="s">
        <v>100</v>
      </c>
      <c r="D24" s="13" t="s">
        <v>85</v>
      </c>
      <c r="E24" s="51"/>
      <c r="F24" s="51"/>
      <c r="G24" s="51"/>
      <c r="H24" s="51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4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5"/>
      <c r="AM24" s="2"/>
      <c r="AN24" s="2"/>
      <c r="AO24" s="2"/>
      <c r="AP24" s="2"/>
      <c r="AZ24" s="7">
        <v>912</v>
      </c>
      <c r="BA24" s="8" t="s">
        <v>78</v>
      </c>
    </row>
    <row r="25" spans="2:53" s="4" customFormat="1" ht="7.5" customHeight="1" x14ac:dyDescent="0.3">
      <c r="C25" s="5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32"/>
      <c r="V25" s="57"/>
      <c r="W25" s="28"/>
      <c r="X25" s="20"/>
      <c r="Y25" s="20"/>
      <c r="Z25" s="20"/>
      <c r="AA25" s="36"/>
      <c r="AB25" s="20"/>
      <c r="AC25" s="20"/>
      <c r="AD25" s="20"/>
      <c r="AE25" s="20"/>
      <c r="AF25" s="20"/>
      <c r="AG25" s="20"/>
      <c r="AH25" s="20"/>
      <c r="AI25" s="20"/>
      <c r="AJ25" s="20"/>
      <c r="AK25" s="58"/>
      <c r="AL25" s="59"/>
      <c r="AM25" s="2"/>
      <c r="AN25" s="2"/>
      <c r="AO25" s="2"/>
      <c r="AP25" s="2"/>
      <c r="AZ25" s="9">
        <v>913</v>
      </c>
      <c r="BA25" s="10" t="s">
        <v>79</v>
      </c>
    </row>
    <row r="26" spans="2:53" s="4" customFormat="1" ht="23.25" customHeight="1" x14ac:dyDescent="0.3">
      <c r="C26" s="56"/>
      <c r="D26" s="109" t="s">
        <v>87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32"/>
      <c r="V26" s="57"/>
      <c r="W26" s="109" t="s">
        <v>86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110"/>
      <c r="AM26" s="20"/>
      <c r="AN26" s="2"/>
      <c r="AO26" s="2"/>
      <c r="AP26" s="2"/>
      <c r="AZ26" s="7">
        <v>931</v>
      </c>
      <c r="BA26" s="8" t="s">
        <v>80</v>
      </c>
    </row>
    <row r="27" spans="2:53" s="4" customFormat="1" ht="8.25" customHeight="1" x14ac:dyDescent="0.3">
      <c r="C27" s="5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32"/>
      <c r="V27" s="31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110"/>
      <c r="AM27" s="20"/>
      <c r="AN27" s="2"/>
      <c r="AO27" s="2"/>
      <c r="AP27" s="2"/>
      <c r="AZ27" s="7">
        <v>1000</v>
      </c>
      <c r="BA27" s="8" t="s">
        <v>81</v>
      </c>
    </row>
    <row r="28" spans="2:53" s="4" customFormat="1" ht="24" customHeight="1" x14ac:dyDescent="0.3">
      <c r="C28" s="56"/>
      <c r="D28" s="66" t="s">
        <v>63</v>
      </c>
      <c r="E28" s="61"/>
      <c r="F28" s="16"/>
      <c r="G28" s="16"/>
      <c r="H28" s="16"/>
      <c r="I28" s="16"/>
      <c r="J28" s="16"/>
      <c r="K28" s="67"/>
      <c r="L28" s="44" t="s">
        <v>60</v>
      </c>
      <c r="M28" s="194">
        <v>4954327</v>
      </c>
      <c r="N28" s="194"/>
      <c r="O28" s="194"/>
      <c r="P28" s="194"/>
      <c r="Q28" s="194"/>
      <c r="R28" s="194"/>
      <c r="S28" s="16"/>
      <c r="T28" s="16"/>
      <c r="U28" s="40"/>
      <c r="V28" s="61"/>
      <c r="W28" s="66" t="s">
        <v>63</v>
      </c>
      <c r="X28" s="61"/>
      <c r="Y28" s="16"/>
      <c r="Z28" s="16"/>
      <c r="AA28" s="16"/>
      <c r="AB28" s="16"/>
      <c r="AC28" s="16"/>
      <c r="AD28" s="67"/>
      <c r="AE28" s="44" t="s">
        <v>60</v>
      </c>
      <c r="AF28" s="194">
        <v>4954327</v>
      </c>
      <c r="AG28" s="194"/>
      <c r="AH28" s="194"/>
      <c r="AI28" s="194"/>
      <c r="AJ28" s="194"/>
      <c r="AK28" s="194"/>
      <c r="AL28" s="68"/>
      <c r="AM28" s="16"/>
      <c r="AN28" s="2"/>
      <c r="AO28" s="2"/>
      <c r="AP28" s="2"/>
      <c r="AZ28" s="7">
        <v>1012</v>
      </c>
      <c r="BA28" s="8" t="s">
        <v>82</v>
      </c>
    </row>
    <row r="29" spans="2:53" s="4" customFormat="1" ht="24" customHeight="1" x14ac:dyDescent="0.3">
      <c r="C29" s="56"/>
      <c r="D29" s="66" t="s">
        <v>64</v>
      </c>
      <c r="E29" s="61"/>
      <c r="F29" s="16"/>
      <c r="G29" s="16"/>
      <c r="H29" s="16"/>
      <c r="I29" s="16"/>
      <c r="J29" s="16"/>
      <c r="K29" s="67"/>
      <c r="L29" s="44" t="s">
        <v>60</v>
      </c>
      <c r="M29" s="194"/>
      <c r="N29" s="194"/>
      <c r="O29" s="194"/>
      <c r="P29" s="194"/>
      <c r="Q29" s="194"/>
      <c r="R29" s="194"/>
      <c r="S29" s="16"/>
      <c r="T29" s="16"/>
      <c r="U29" s="40"/>
      <c r="V29" s="61"/>
      <c r="W29" s="109" t="s">
        <v>88</v>
      </c>
      <c r="X29" s="61"/>
      <c r="Y29" s="16"/>
      <c r="Z29" s="16"/>
      <c r="AA29" s="16"/>
      <c r="AB29" s="16"/>
      <c r="AC29" s="16"/>
      <c r="AD29" s="67"/>
      <c r="AE29" s="44"/>
      <c r="AF29" s="111"/>
      <c r="AG29" s="111"/>
      <c r="AH29" s="111"/>
      <c r="AI29" s="111"/>
      <c r="AJ29" s="111"/>
      <c r="AK29" s="111"/>
      <c r="AL29" s="68"/>
      <c r="AM29" s="16"/>
      <c r="AN29" s="2"/>
      <c r="AO29" s="2"/>
      <c r="AP29" s="2"/>
      <c r="AZ29" s="7">
        <v>1031</v>
      </c>
      <c r="BA29" s="8" t="s">
        <v>38</v>
      </c>
    </row>
    <row r="30" spans="2:53" s="4" customFormat="1" ht="11.25" customHeight="1" thickBot="1" x14ac:dyDescent="0.35">
      <c r="C30" s="56"/>
      <c r="D30" s="66"/>
      <c r="E30" s="61"/>
      <c r="F30" s="16"/>
      <c r="G30" s="16"/>
      <c r="H30" s="16"/>
      <c r="I30" s="16"/>
      <c r="J30" s="16"/>
      <c r="K30" s="67"/>
      <c r="L30" s="44"/>
      <c r="M30" s="105"/>
      <c r="N30" s="105"/>
      <c r="O30" s="105"/>
      <c r="P30" s="105"/>
      <c r="Q30" s="105"/>
      <c r="R30" s="105"/>
      <c r="S30" s="16"/>
      <c r="T30" s="16"/>
      <c r="U30" s="40"/>
      <c r="V30" s="61"/>
      <c r="W30" s="66"/>
      <c r="X30" s="61"/>
      <c r="Y30" s="16"/>
      <c r="Z30" s="16"/>
      <c r="AA30" s="16"/>
      <c r="AB30" s="16"/>
      <c r="AC30" s="16"/>
      <c r="AD30" s="67"/>
      <c r="AE30" s="44"/>
      <c r="AF30" s="105"/>
      <c r="AG30" s="105"/>
      <c r="AH30" s="105"/>
      <c r="AI30" s="105"/>
      <c r="AJ30" s="105"/>
      <c r="AK30" s="105"/>
      <c r="AL30" s="68"/>
      <c r="AM30" s="16"/>
      <c r="AN30" s="2"/>
      <c r="AO30" s="2"/>
      <c r="AP30" s="2"/>
      <c r="AZ30" s="7"/>
      <c r="BA30" s="8"/>
    </row>
    <row r="31" spans="2:53" s="4" customFormat="1" ht="24" customHeight="1" x14ac:dyDescent="0.3">
      <c r="C31" s="56"/>
      <c r="D31" s="73" t="s">
        <v>65</v>
      </c>
      <c r="E31" s="74"/>
      <c r="F31" s="38"/>
      <c r="G31" s="38"/>
      <c r="H31" s="38"/>
      <c r="I31" s="38"/>
      <c r="J31" s="38"/>
      <c r="K31" s="75"/>
      <c r="L31" s="44" t="s">
        <v>60</v>
      </c>
      <c r="M31" s="203">
        <f>M29+M28</f>
        <v>4954327</v>
      </c>
      <c r="N31" s="203"/>
      <c r="O31" s="203"/>
      <c r="P31" s="203"/>
      <c r="Q31" s="203"/>
      <c r="R31" s="203"/>
      <c r="S31" s="16"/>
      <c r="T31" s="16"/>
      <c r="U31" s="40"/>
      <c r="V31" s="61"/>
      <c r="W31" s="66" t="s">
        <v>63</v>
      </c>
      <c r="X31" s="74"/>
      <c r="Y31" s="38"/>
      <c r="Z31" s="38"/>
      <c r="AA31" s="38"/>
      <c r="AB31" s="38"/>
      <c r="AC31" s="38"/>
      <c r="AD31" s="75"/>
      <c r="AE31" s="44" t="s">
        <v>60</v>
      </c>
      <c r="AF31" s="194"/>
      <c r="AG31" s="194"/>
      <c r="AH31" s="194"/>
      <c r="AI31" s="194"/>
      <c r="AJ31" s="194"/>
      <c r="AK31" s="194"/>
      <c r="AL31" s="68"/>
      <c r="AM31" s="16"/>
      <c r="AN31" s="2"/>
      <c r="AO31" s="2"/>
      <c r="AP31" s="2"/>
      <c r="AZ31" s="7">
        <v>1100</v>
      </c>
      <c r="BA31" s="8" t="s">
        <v>39</v>
      </c>
    </row>
    <row r="32" spans="2:53" s="4" customFormat="1" ht="6" customHeight="1" x14ac:dyDescent="0.3">
      <c r="C32" s="56"/>
      <c r="D32" s="66"/>
      <c r="E32" s="69"/>
      <c r="F32" s="16"/>
      <c r="G32" s="16"/>
      <c r="H32" s="16"/>
      <c r="I32" s="16"/>
      <c r="J32" s="16"/>
      <c r="K32" s="16"/>
      <c r="L32" s="70"/>
      <c r="M32" s="78"/>
      <c r="N32" s="78"/>
      <c r="O32" s="78"/>
      <c r="P32" s="78"/>
      <c r="Q32" s="21"/>
      <c r="R32" s="16"/>
      <c r="S32" s="16"/>
      <c r="T32" s="16"/>
      <c r="U32" s="40"/>
      <c r="V32" s="61"/>
      <c r="W32" s="66"/>
      <c r="X32" s="69"/>
      <c r="Y32" s="16"/>
      <c r="Z32" s="16"/>
      <c r="AA32" s="16"/>
      <c r="AB32" s="16"/>
      <c r="AC32" s="16"/>
      <c r="AD32" s="16"/>
      <c r="AE32" s="70"/>
      <c r="AF32" s="78"/>
      <c r="AG32" s="78"/>
      <c r="AH32" s="78"/>
      <c r="AI32" s="78"/>
      <c r="AJ32" s="21"/>
      <c r="AK32" s="16"/>
      <c r="AL32" s="68"/>
      <c r="AM32" s="16"/>
      <c r="AN32" s="2"/>
      <c r="AO32" s="2"/>
      <c r="AP32" s="2"/>
      <c r="AZ32" s="7">
        <v>1112</v>
      </c>
      <c r="BA32" s="8" t="s">
        <v>40</v>
      </c>
    </row>
    <row r="33" spans="2:53" s="4" customFormat="1" ht="24" customHeight="1" x14ac:dyDescent="0.3">
      <c r="C33" s="56"/>
      <c r="D33" s="66" t="s">
        <v>66</v>
      </c>
      <c r="E33" s="61"/>
      <c r="F33" s="16"/>
      <c r="G33" s="16"/>
      <c r="H33" s="16"/>
      <c r="I33" s="16"/>
      <c r="J33" s="16"/>
      <c r="K33" s="16"/>
      <c r="L33" s="44" t="s">
        <v>60</v>
      </c>
      <c r="M33" s="194"/>
      <c r="N33" s="194"/>
      <c r="O33" s="194"/>
      <c r="P33" s="194"/>
      <c r="Q33" s="194"/>
      <c r="R33" s="194"/>
      <c r="S33" s="16"/>
      <c r="T33" s="16"/>
      <c r="U33" s="40"/>
      <c r="V33" s="61"/>
      <c r="W33" s="66" t="s">
        <v>89</v>
      </c>
      <c r="X33" s="61"/>
      <c r="Y33" s="16"/>
      <c r="Z33" s="16"/>
      <c r="AA33" s="16"/>
      <c r="AB33" s="16"/>
      <c r="AC33" s="16"/>
      <c r="AD33" s="16"/>
      <c r="AE33" s="44" t="s">
        <v>60</v>
      </c>
      <c r="AF33" s="194"/>
      <c r="AG33" s="194"/>
      <c r="AH33" s="194"/>
      <c r="AI33" s="194"/>
      <c r="AJ33" s="194"/>
      <c r="AK33" s="194"/>
      <c r="AL33" s="68"/>
      <c r="AM33" s="16"/>
      <c r="AN33" s="2"/>
      <c r="AO33" s="2"/>
      <c r="AP33" s="2"/>
      <c r="AZ33" s="7">
        <v>1131</v>
      </c>
      <c r="BA33" s="8" t="s">
        <v>41</v>
      </c>
    </row>
    <row r="34" spans="2:53" s="4" customFormat="1" ht="6" customHeight="1" thickBot="1" x14ac:dyDescent="0.35">
      <c r="C34" s="56"/>
      <c r="D34" s="66"/>
      <c r="E34" s="69"/>
      <c r="F34" s="16"/>
      <c r="G34" s="16"/>
      <c r="H34" s="16"/>
      <c r="I34" s="16"/>
      <c r="J34" s="16"/>
      <c r="K34" s="16"/>
      <c r="L34" s="70"/>
      <c r="M34" s="71"/>
      <c r="N34" s="71"/>
      <c r="O34" s="72"/>
      <c r="P34" s="71"/>
      <c r="Q34" s="21"/>
      <c r="R34" s="16"/>
      <c r="S34" s="16"/>
      <c r="T34" s="16"/>
      <c r="U34" s="40"/>
      <c r="V34" s="61"/>
      <c r="W34" s="66"/>
      <c r="X34" s="69"/>
      <c r="Y34" s="16"/>
      <c r="Z34" s="16"/>
      <c r="AA34" s="16"/>
      <c r="AB34" s="16"/>
      <c r="AC34" s="16"/>
      <c r="AD34" s="16"/>
      <c r="AE34" s="70"/>
      <c r="AF34" s="71"/>
      <c r="AG34" s="71"/>
      <c r="AH34" s="72"/>
      <c r="AI34" s="71"/>
      <c r="AJ34" s="21"/>
      <c r="AK34" s="16"/>
      <c r="AL34" s="68"/>
      <c r="AM34" s="16"/>
      <c r="AN34" s="2"/>
      <c r="AO34" s="2"/>
      <c r="AP34" s="2"/>
      <c r="AZ34" s="7">
        <v>1200</v>
      </c>
      <c r="BA34" s="8" t="s">
        <v>42</v>
      </c>
    </row>
    <row r="35" spans="2:53" s="4" customFormat="1" ht="24" customHeight="1" x14ac:dyDescent="0.3">
      <c r="C35" s="56"/>
      <c r="D35" s="66" t="s">
        <v>67</v>
      </c>
      <c r="E35" s="61"/>
      <c r="F35" s="16"/>
      <c r="G35" s="16"/>
      <c r="H35" s="16"/>
      <c r="I35" s="16"/>
      <c r="J35" s="16"/>
      <c r="K35" s="16"/>
      <c r="L35" s="44" t="s">
        <v>60</v>
      </c>
      <c r="M35" s="194"/>
      <c r="N35" s="194"/>
      <c r="O35" s="194"/>
      <c r="P35" s="194"/>
      <c r="Q35" s="194"/>
      <c r="R35" s="194"/>
      <c r="S35" s="16"/>
      <c r="T35" s="16"/>
      <c r="U35" s="40"/>
      <c r="V35" s="61"/>
      <c r="W35" s="73" t="s">
        <v>65</v>
      </c>
      <c r="X35" s="61"/>
      <c r="Y35" s="16"/>
      <c r="Z35" s="16"/>
      <c r="AA35" s="16"/>
      <c r="AB35" s="16"/>
      <c r="AC35" s="16"/>
      <c r="AD35" s="16"/>
      <c r="AE35" s="44" t="s">
        <v>60</v>
      </c>
      <c r="AF35" s="203">
        <f>AF33+AF31</f>
        <v>0</v>
      </c>
      <c r="AG35" s="203"/>
      <c r="AH35" s="203"/>
      <c r="AI35" s="203"/>
      <c r="AJ35" s="203"/>
      <c r="AK35" s="203"/>
      <c r="AL35" s="68"/>
      <c r="AM35" s="16"/>
      <c r="AN35" s="2"/>
      <c r="AO35" s="2"/>
      <c r="AP35" s="2"/>
      <c r="AZ35" s="7">
        <v>1212</v>
      </c>
      <c r="BA35" s="8" t="s">
        <v>43</v>
      </c>
    </row>
    <row r="36" spans="2:53" s="4" customFormat="1" ht="6" customHeight="1" thickBot="1" x14ac:dyDescent="0.35">
      <c r="C36" s="56"/>
      <c r="D36" s="66"/>
      <c r="E36" s="61"/>
      <c r="F36" s="16"/>
      <c r="G36" s="16"/>
      <c r="H36" s="16"/>
      <c r="I36" s="16"/>
      <c r="J36" s="16"/>
      <c r="K36" s="16"/>
      <c r="L36" s="71"/>
      <c r="M36" s="78"/>
      <c r="N36" s="78"/>
      <c r="O36" s="78"/>
      <c r="P36" s="78"/>
      <c r="Q36" s="21"/>
      <c r="R36" s="16"/>
      <c r="S36" s="16"/>
      <c r="T36" s="16"/>
      <c r="U36" s="40"/>
      <c r="V36" s="61"/>
      <c r="W36" s="66"/>
      <c r="X36" s="61"/>
      <c r="Y36" s="16"/>
      <c r="Z36" s="16"/>
      <c r="AA36" s="16"/>
      <c r="AB36" s="16"/>
      <c r="AC36" s="16"/>
      <c r="AD36" s="16"/>
      <c r="AE36" s="71"/>
      <c r="AF36" s="78"/>
      <c r="AG36" s="78"/>
      <c r="AH36" s="78"/>
      <c r="AI36" s="78"/>
      <c r="AJ36" s="21"/>
      <c r="AK36" s="16"/>
      <c r="AL36" s="68"/>
      <c r="AM36" s="16"/>
      <c r="AN36" s="2"/>
      <c r="AO36" s="2"/>
      <c r="AP36" s="2"/>
      <c r="AZ36" s="7">
        <v>1213</v>
      </c>
      <c r="BA36" s="8" t="s">
        <v>44</v>
      </c>
    </row>
    <row r="37" spans="2:53" s="4" customFormat="1" ht="24" customHeight="1" x14ac:dyDescent="0.3">
      <c r="C37" s="56"/>
      <c r="D37" s="73" t="s">
        <v>75</v>
      </c>
      <c r="E37" s="74"/>
      <c r="F37" s="38"/>
      <c r="G37" s="38"/>
      <c r="H37" s="38"/>
      <c r="I37" s="38"/>
      <c r="J37" s="38"/>
      <c r="K37" s="38"/>
      <c r="L37" s="44" t="s">
        <v>60</v>
      </c>
      <c r="M37" s="203">
        <f>M31-M33-M35</f>
        <v>4954327</v>
      </c>
      <c r="N37" s="203"/>
      <c r="O37" s="203"/>
      <c r="P37" s="203"/>
      <c r="Q37" s="203"/>
      <c r="R37" s="203"/>
      <c r="S37" s="16"/>
      <c r="T37" s="16"/>
      <c r="U37" s="40"/>
      <c r="V37" s="61"/>
      <c r="W37" s="66" t="s">
        <v>66</v>
      </c>
      <c r="X37" s="61"/>
      <c r="Y37" s="38"/>
      <c r="Z37" s="38"/>
      <c r="AA37" s="38"/>
      <c r="AB37" s="38"/>
      <c r="AC37" s="38"/>
      <c r="AD37" s="38"/>
      <c r="AE37" s="44" t="s">
        <v>60</v>
      </c>
      <c r="AF37" s="194"/>
      <c r="AG37" s="194"/>
      <c r="AH37" s="194"/>
      <c r="AI37" s="194"/>
      <c r="AJ37" s="194"/>
      <c r="AK37" s="194"/>
      <c r="AL37" s="68"/>
      <c r="AM37" s="16"/>
      <c r="AN37" s="2"/>
      <c r="AO37" s="2"/>
      <c r="AP37" s="2"/>
      <c r="AZ37" s="7">
        <v>1300</v>
      </c>
      <c r="BA37" s="8" t="s">
        <v>45</v>
      </c>
    </row>
    <row r="38" spans="2:53" s="4" customFormat="1" ht="7.5" customHeight="1" thickBot="1" x14ac:dyDescent="0.35">
      <c r="C38" s="5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3"/>
      <c r="S38" s="16"/>
      <c r="T38" s="16"/>
      <c r="U38" s="40"/>
      <c r="V38" s="61"/>
      <c r="W38" s="66"/>
      <c r="X38" s="69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43"/>
      <c r="AL38" s="68"/>
      <c r="AM38" s="16"/>
      <c r="AN38" s="2"/>
      <c r="AO38" s="2"/>
      <c r="AP38" s="2"/>
      <c r="AZ38" s="7">
        <v>1312</v>
      </c>
      <c r="BA38" s="8" t="s">
        <v>46</v>
      </c>
    </row>
    <row r="39" spans="2:53" s="4" customFormat="1" ht="21.75" customHeight="1" x14ac:dyDescent="0.3">
      <c r="C39" s="87"/>
      <c r="D39" s="25" t="s">
        <v>11</v>
      </c>
      <c r="E39" s="76"/>
      <c r="F39" s="76"/>
      <c r="G39" s="76"/>
      <c r="H39" s="76"/>
      <c r="I39" s="76"/>
      <c r="J39" s="88"/>
      <c r="K39" s="76"/>
      <c r="L39" s="76"/>
      <c r="M39" s="76"/>
      <c r="N39" s="76"/>
      <c r="O39" s="76"/>
      <c r="P39" s="76"/>
      <c r="Q39" s="76"/>
      <c r="R39" s="76"/>
      <c r="S39" s="20"/>
      <c r="T39" s="58"/>
      <c r="U39" s="40"/>
      <c r="V39" s="61"/>
      <c r="W39" s="73" t="s">
        <v>90</v>
      </c>
      <c r="X39" s="61"/>
      <c r="Y39" s="38"/>
      <c r="Z39" s="38"/>
      <c r="AA39" s="38"/>
      <c r="AB39" s="38"/>
      <c r="AC39" s="38"/>
      <c r="AD39" s="38"/>
      <c r="AE39" s="44" t="s">
        <v>60</v>
      </c>
      <c r="AF39" s="203">
        <f>AF35-AF37</f>
        <v>0</v>
      </c>
      <c r="AG39" s="203"/>
      <c r="AH39" s="203"/>
      <c r="AI39" s="203"/>
      <c r="AJ39" s="203"/>
      <c r="AK39" s="203"/>
      <c r="AL39" s="68"/>
      <c r="AM39" s="16"/>
      <c r="AN39" s="2"/>
      <c r="AZ39" s="7">
        <v>1400</v>
      </c>
      <c r="BA39" s="8" t="s">
        <v>47</v>
      </c>
    </row>
    <row r="40" spans="2:53" s="4" customFormat="1" ht="6" customHeight="1" x14ac:dyDescent="0.3">
      <c r="C40" s="79"/>
      <c r="D40" s="81"/>
      <c r="E40" s="16"/>
      <c r="F40" s="16"/>
      <c r="G40" s="16"/>
      <c r="H40" s="16"/>
      <c r="I40" s="16"/>
      <c r="J40" s="39"/>
      <c r="K40" s="16"/>
      <c r="L40" s="81"/>
      <c r="M40" s="39"/>
      <c r="N40" s="81"/>
      <c r="O40" s="16"/>
      <c r="P40" s="16"/>
      <c r="Q40" s="16"/>
      <c r="R40" s="16"/>
      <c r="S40" s="16"/>
      <c r="T40" s="60"/>
      <c r="U40" s="40"/>
      <c r="V40" s="61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43"/>
      <c r="AL40" s="68"/>
      <c r="AM40" s="16"/>
      <c r="AN40" s="2"/>
      <c r="AZ40" s="7">
        <v>1412</v>
      </c>
      <c r="BA40" s="8" t="s">
        <v>48</v>
      </c>
    </row>
    <row r="41" spans="2:53" s="4" customFormat="1" ht="21" customHeight="1" x14ac:dyDescent="0.3">
      <c r="C41" s="89"/>
      <c r="D41" s="63" t="s">
        <v>12</v>
      </c>
      <c r="E41" s="63"/>
      <c r="F41" s="16"/>
      <c r="G41" s="16"/>
      <c r="H41" s="16"/>
      <c r="I41" s="64"/>
      <c r="J41" s="65"/>
      <c r="K41" s="65"/>
      <c r="L41" s="39" t="s">
        <v>60</v>
      </c>
      <c r="M41" s="204"/>
      <c r="N41" s="205"/>
      <c r="O41" s="205"/>
      <c r="P41" s="205"/>
      <c r="Q41" s="205"/>
      <c r="R41" s="205"/>
      <c r="S41" s="205"/>
      <c r="T41" s="205"/>
      <c r="U41" s="40"/>
      <c r="V41" s="61"/>
      <c r="W41" s="66" t="s">
        <v>77</v>
      </c>
      <c r="X41" s="74"/>
      <c r="Y41" s="38"/>
      <c r="Z41" s="38"/>
      <c r="AA41" s="38"/>
      <c r="AB41" s="38"/>
      <c r="AC41" s="38"/>
      <c r="AD41" s="38"/>
      <c r="AE41" s="44" t="s">
        <v>60</v>
      </c>
      <c r="AF41" s="208">
        <f>AF28</f>
        <v>4954327</v>
      </c>
      <c r="AG41" s="208"/>
      <c r="AH41" s="208"/>
      <c r="AI41" s="208"/>
      <c r="AJ41" s="208"/>
      <c r="AK41" s="208"/>
      <c r="AL41" s="68"/>
      <c r="AM41" s="16"/>
      <c r="AN41" s="2"/>
      <c r="AZ41" s="7">
        <v>1431</v>
      </c>
      <c r="BA41" s="8" t="s">
        <v>49</v>
      </c>
    </row>
    <row r="42" spans="2:53" ht="6" customHeight="1" x14ac:dyDescent="0.3">
      <c r="B42" s="3"/>
      <c r="C42" s="15"/>
      <c r="D42" s="16"/>
      <c r="E42" s="16"/>
      <c r="F42" s="16"/>
      <c r="G42" s="16"/>
      <c r="H42" s="16"/>
      <c r="I42" s="39"/>
      <c r="J42" s="17"/>
      <c r="K42" s="16"/>
      <c r="L42" s="39"/>
      <c r="M42" s="39"/>
      <c r="N42" s="81"/>
      <c r="O42" s="16"/>
      <c r="P42" s="16"/>
      <c r="Q42" s="16"/>
      <c r="R42" s="16"/>
      <c r="S42" s="16"/>
      <c r="T42" s="21"/>
      <c r="U42" s="40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43"/>
      <c r="AL42" s="68"/>
      <c r="AM42" s="16"/>
      <c r="AZ42" s="7">
        <v>1500</v>
      </c>
      <c r="BA42" s="8" t="s">
        <v>50</v>
      </c>
    </row>
    <row r="43" spans="2:53" ht="21" customHeight="1" x14ac:dyDescent="0.3">
      <c r="B43" s="3"/>
      <c r="C43" s="15"/>
      <c r="D43" s="63" t="s">
        <v>13</v>
      </c>
      <c r="E43" s="63"/>
      <c r="F43" s="16"/>
      <c r="G43" s="16"/>
      <c r="H43" s="16"/>
      <c r="I43" s="64"/>
      <c r="J43" s="65"/>
      <c r="K43" s="65"/>
      <c r="L43" s="39" t="s">
        <v>60</v>
      </c>
      <c r="M43" s="204"/>
      <c r="N43" s="205"/>
      <c r="O43" s="205"/>
      <c r="P43" s="205"/>
      <c r="Q43" s="205"/>
      <c r="R43" s="205"/>
      <c r="S43" s="205"/>
      <c r="T43" s="205"/>
      <c r="U43" s="40"/>
      <c r="V43" s="16"/>
      <c r="W43" s="66" t="s">
        <v>8</v>
      </c>
      <c r="X43" s="16"/>
      <c r="Y43" s="16"/>
      <c r="Z43" s="16"/>
      <c r="AA43" s="16"/>
      <c r="AB43" s="16"/>
      <c r="AC43" s="16"/>
      <c r="AD43" s="16"/>
      <c r="AE43" s="44" t="s">
        <v>60</v>
      </c>
      <c r="AF43" s="194">
        <f>AF41-AF39</f>
        <v>4954327</v>
      </c>
      <c r="AG43" s="194"/>
      <c r="AH43" s="194"/>
      <c r="AI43" s="194"/>
      <c r="AJ43" s="194"/>
      <c r="AK43" s="194"/>
      <c r="AL43" s="68"/>
      <c r="AM43" s="16"/>
      <c r="AZ43" s="7">
        <v>1512</v>
      </c>
      <c r="BA43" s="8" t="s">
        <v>51</v>
      </c>
    </row>
    <row r="44" spans="2:53" ht="6" customHeight="1" x14ac:dyDescent="0.3">
      <c r="B44" s="3"/>
      <c r="C44" s="93"/>
      <c r="D44" s="60"/>
      <c r="E44" s="60"/>
      <c r="F44" s="16"/>
      <c r="G44" s="16"/>
      <c r="H44" s="16"/>
      <c r="I44" s="64"/>
      <c r="J44" s="17"/>
      <c r="K44" s="16"/>
      <c r="L44" s="39"/>
      <c r="M44" s="39"/>
      <c r="N44" s="39"/>
      <c r="O44" s="16"/>
      <c r="P44" s="63"/>
      <c r="Q44" s="16"/>
      <c r="R44" s="16"/>
      <c r="S44" s="16"/>
      <c r="T44" s="16"/>
      <c r="U44" s="40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43"/>
      <c r="AL44" s="68"/>
      <c r="AM44" s="16"/>
      <c r="AZ44" s="7">
        <v>1600</v>
      </c>
      <c r="BA44" s="8" t="s">
        <v>52</v>
      </c>
    </row>
    <row r="45" spans="2:53" ht="21" customHeight="1" x14ac:dyDescent="0.3">
      <c r="B45" s="3"/>
      <c r="C45" s="93"/>
      <c r="D45" s="63" t="s">
        <v>14</v>
      </c>
      <c r="E45" s="63"/>
      <c r="F45" s="16"/>
      <c r="G45" s="16"/>
      <c r="H45" s="16"/>
      <c r="I45" s="64"/>
      <c r="J45" s="65"/>
      <c r="K45" s="65"/>
      <c r="L45" s="39" t="s">
        <v>60</v>
      </c>
      <c r="M45" s="204"/>
      <c r="N45" s="205"/>
      <c r="O45" s="205"/>
      <c r="P45" s="205"/>
      <c r="Q45" s="205"/>
      <c r="R45" s="205"/>
      <c r="S45" s="205"/>
      <c r="T45" s="205"/>
      <c r="U45" s="40"/>
      <c r="V45" s="20"/>
      <c r="W45" s="66"/>
      <c r="X45" s="16"/>
      <c r="Y45" s="16"/>
      <c r="Z45" s="16"/>
      <c r="AA45" s="16"/>
      <c r="AB45" s="16"/>
      <c r="AC45" s="16"/>
      <c r="AD45" s="16"/>
      <c r="AE45" s="44"/>
      <c r="AF45" s="201"/>
      <c r="AG45" s="201"/>
      <c r="AH45" s="201"/>
      <c r="AI45" s="201"/>
      <c r="AJ45" s="201"/>
      <c r="AK45" s="201"/>
      <c r="AL45" s="68"/>
      <c r="AM45" s="16"/>
      <c r="AZ45" s="7">
        <v>1612</v>
      </c>
      <c r="BA45" s="8" t="s">
        <v>53</v>
      </c>
    </row>
    <row r="46" spans="2:53" ht="9.75" customHeight="1" thickBot="1" x14ac:dyDescent="0.35">
      <c r="B46" s="3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8"/>
      <c r="AZ46" s="7">
        <v>1931</v>
      </c>
      <c r="BA46" s="8" t="s">
        <v>54</v>
      </c>
    </row>
    <row r="47" spans="2:53" ht="9" customHeight="1" thickBot="1" x14ac:dyDescent="0.35">
      <c r="B47" s="3"/>
      <c r="C47" s="16"/>
      <c r="D47" s="28"/>
      <c r="E47" s="20"/>
      <c r="F47" s="20"/>
      <c r="G47" s="20"/>
      <c r="H47" s="20"/>
      <c r="I47" s="20"/>
      <c r="J47" s="20"/>
      <c r="K47" s="20"/>
      <c r="L47" s="20"/>
      <c r="M47" s="20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13"/>
      <c r="AZ47" s="7">
        <v>2000</v>
      </c>
      <c r="BA47" s="8" t="s">
        <v>55</v>
      </c>
    </row>
    <row r="48" spans="2:53" x14ac:dyDescent="0.3">
      <c r="B48" s="3"/>
      <c r="C48" s="173" t="s">
        <v>101</v>
      </c>
      <c r="D48" s="174" t="s">
        <v>92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38"/>
      <c r="AZ48" s="7"/>
      <c r="BA48" s="8"/>
    </row>
    <row r="49" spans="2:53" ht="9" customHeight="1" x14ac:dyDescent="0.3">
      <c r="B49" s="3"/>
      <c r="C49" s="139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7"/>
      <c r="AZ49" s="7"/>
      <c r="BA49" s="8"/>
    </row>
    <row r="50" spans="2:53" ht="29.25" customHeight="1" x14ac:dyDescent="0.3">
      <c r="B50" s="3"/>
      <c r="C50" s="141"/>
      <c r="D50" s="43" t="s">
        <v>70</v>
      </c>
      <c r="E50" s="43"/>
      <c r="F50" s="43"/>
      <c r="G50" s="43"/>
      <c r="H50" s="43"/>
      <c r="I50" s="43"/>
      <c r="J50" s="43"/>
      <c r="K50" s="43"/>
      <c r="L50" s="39" t="s">
        <v>60</v>
      </c>
      <c r="M50" s="188" t="s">
        <v>122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43"/>
      <c r="AE50" s="43"/>
      <c r="AF50" s="43"/>
      <c r="AG50" s="43"/>
      <c r="AH50" s="43"/>
      <c r="AI50" s="43"/>
      <c r="AJ50" s="43"/>
      <c r="AK50" s="43"/>
      <c r="AL50" s="142"/>
      <c r="AZ50" s="7"/>
      <c r="BA50" s="8"/>
    </row>
    <row r="51" spans="2:53" ht="8.25" customHeight="1" x14ac:dyDescent="0.3">
      <c r="B51" s="3"/>
      <c r="C51" s="141"/>
      <c r="D51" s="45"/>
      <c r="E51" s="45"/>
      <c r="F51" s="45"/>
      <c r="G51" s="45"/>
      <c r="H51" s="45"/>
      <c r="I51" s="45"/>
      <c r="J51" s="45"/>
      <c r="K51" s="45"/>
      <c r="L51" s="45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45"/>
      <c r="AF51" s="45"/>
      <c r="AG51" s="45"/>
      <c r="AH51" s="45"/>
      <c r="AI51" s="45"/>
      <c r="AJ51" s="45"/>
      <c r="AK51" s="45"/>
      <c r="AL51" s="140"/>
      <c r="AZ51" s="7"/>
      <c r="BA51" s="8"/>
    </row>
    <row r="52" spans="2:53" ht="20.25" x14ac:dyDescent="0.3">
      <c r="B52" s="3"/>
      <c r="C52" s="141"/>
      <c r="D52" s="43" t="s">
        <v>72</v>
      </c>
      <c r="E52" s="43"/>
      <c r="F52" s="43"/>
      <c r="G52" s="43"/>
      <c r="H52" s="43"/>
      <c r="I52" s="43"/>
      <c r="J52" s="43"/>
      <c r="K52" s="43"/>
      <c r="L52" s="39" t="s">
        <v>60</v>
      </c>
      <c r="M52" s="188" t="s">
        <v>122</v>
      </c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43"/>
      <c r="AE52" s="43"/>
      <c r="AF52" s="43"/>
      <c r="AG52" s="43"/>
      <c r="AH52" s="43"/>
      <c r="AI52" s="43"/>
      <c r="AJ52" s="43"/>
      <c r="AK52" s="43"/>
      <c r="AL52" s="142"/>
      <c r="AZ52" s="7"/>
      <c r="BA52" s="8"/>
    </row>
    <row r="53" spans="2:53" ht="9.75" customHeight="1" x14ac:dyDescent="0.3">
      <c r="B53" s="3"/>
      <c r="C53" s="15"/>
      <c r="D53" s="45"/>
      <c r="E53" s="45"/>
      <c r="F53" s="45"/>
      <c r="G53" s="45"/>
      <c r="H53" s="45"/>
      <c r="I53" s="45"/>
      <c r="J53" s="45"/>
      <c r="K53" s="45"/>
      <c r="L53" s="45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45"/>
      <c r="AF53" s="45"/>
      <c r="AG53" s="45"/>
      <c r="AH53" s="45"/>
      <c r="AI53" s="45"/>
      <c r="AJ53" s="45"/>
      <c r="AK53" s="45"/>
      <c r="AL53" s="140"/>
      <c r="AZ53" s="7"/>
      <c r="BA53" s="8"/>
    </row>
    <row r="54" spans="2:53" ht="20.25" x14ac:dyDescent="0.3">
      <c r="B54" s="3"/>
      <c r="C54" s="143"/>
      <c r="D54" s="43" t="s">
        <v>73</v>
      </c>
      <c r="E54" s="43"/>
      <c r="F54" s="43"/>
      <c r="G54" s="43"/>
      <c r="H54" s="43"/>
      <c r="I54" s="43"/>
      <c r="J54" s="43"/>
      <c r="K54" s="43"/>
      <c r="L54" s="39" t="s">
        <v>60</v>
      </c>
      <c r="M54" s="188" t="s">
        <v>123</v>
      </c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43"/>
      <c r="AE54" s="43"/>
      <c r="AF54" s="43"/>
      <c r="AG54" s="43"/>
      <c r="AH54" s="43"/>
      <c r="AI54" s="43"/>
      <c r="AJ54" s="43"/>
      <c r="AK54" s="43"/>
      <c r="AL54" s="142"/>
      <c r="AZ54" s="7"/>
      <c r="BA54" s="8"/>
    </row>
    <row r="55" spans="2:53" ht="7.5" customHeight="1" x14ac:dyDescent="0.3">
      <c r="B55" s="3"/>
      <c r="C55" s="144"/>
      <c r="D55" s="45"/>
      <c r="E55" s="45"/>
      <c r="F55" s="45"/>
      <c r="G55" s="45"/>
      <c r="H55" s="45"/>
      <c r="I55" s="45"/>
      <c r="J55" s="45"/>
      <c r="K55" s="45"/>
      <c r="L55" s="45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45"/>
      <c r="AF55" s="45"/>
      <c r="AG55" s="45"/>
      <c r="AH55" s="45"/>
      <c r="AI55" s="45"/>
      <c r="AJ55" s="45"/>
      <c r="AK55" s="45"/>
      <c r="AL55" s="140"/>
      <c r="AZ55" s="7"/>
      <c r="BA55" s="8"/>
    </row>
    <row r="56" spans="2:53" ht="20.25" x14ac:dyDescent="0.3">
      <c r="B56" s="3"/>
      <c r="C56" s="141"/>
      <c r="D56" s="43" t="s">
        <v>74</v>
      </c>
      <c r="E56" s="43"/>
      <c r="F56" s="43"/>
      <c r="G56" s="43"/>
      <c r="H56" s="43"/>
      <c r="I56" s="43"/>
      <c r="J56" s="43"/>
      <c r="K56" s="43"/>
      <c r="L56" s="39" t="s">
        <v>60</v>
      </c>
      <c r="M56" s="193">
        <v>234000323</v>
      </c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43"/>
      <c r="AF56" s="43"/>
      <c r="AG56" s="43"/>
      <c r="AH56" s="43"/>
      <c r="AI56" s="43"/>
      <c r="AJ56" s="43"/>
      <c r="AK56" s="43"/>
      <c r="AL56" s="142"/>
      <c r="AZ56" s="7"/>
      <c r="BA56" s="8"/>
    </row>
    <row r="57" spans="2:53" ht="10.5" customHeight="1" x14ac:dyDescent="0.3">
      <c r="B57" s="3"/>
      <c r="C57" s="8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80"/>
      <c r="AZ57" s="7"/>
      <c r="BA57" s="8"/>
    </row>
    <row r="58" spans="2:53" ht="18.75" customHeight="1" x14ac:dyDescent="0.3">
      <c r="B58" s="3"/>
      <c r="C58" s="146"/>
      <c r="D58" s="120"/>
      <c r="E58" s="213" t="s">
        <v>93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20"/>
      <c r="AF58" s="16"/>
      <c r="AG58" s="16"/>
      <c r="AH58" s="16"/>
      <c r="AI58" s="16"/>
      <c r="AJ58" s="16"/>
      <c r="AK58" s="16"/>
      <c r="AL58" s="80"/>
      <c r="AZ58" s="7"/>
      <c r="BA58" s="8"/>
    </row>
    <row r="59" spans="2:53" ht="7.5" customHeight="1" x14ac:dyDescent="0.3">
      <c r="B59" s="3"/>
      <c r="C59" s="146"/>
      <c r="D59" s="120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20"/>
      <c r="AF59" s="16"/>
      <c r="AG59" s="16"/>
      <c r="AH59" s="16"/>
      <c r="AI59" s="16"/>
      <c r="AJ59" s="16"/>
      <c r="AK59" s="16"/>
      <c r="AL59" s="80"/>
      <c r="AZ59" s="7"/>
      <c r="BA59" s="8"/>
    </row>
    <row r="60" spans="2:53" ht="20.25" x14ac:dyDescent="0.3">
      <c r="B60" s="3"/>
      <c r="C60" s="146"/>
      <c r="D60" s="120"/>
      <c r="E60" s="148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16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76"/>
      <c r="AL60" s="80"/>
      <c r="AZ60" s="7"/>
      <c r="BA60" s="8"/>
    </row>
    <row r="61" spans="2:53" ht="20.25" customHeight="1" x14ac:dyDescent="0.3">
      <c r="B61" s="3"/>
      <c r="C61" s="146"/>
      <c r="D61" s="120"/>
      <c r="E61" s="189" t="s">
        <v>125</v>
      </c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1"/>
      <c r="AL61" s="80"/>
      <c r="AZ61" s="7"/>
      <c r="BA61" s="8"/>
    </row>
    <row r="62" spans="2:53" x14ac:dyDescent="0.3">
      <c r="B62" s="3"/>
      <c r="C62" s="146"/>
      <c r="D62" s="120"/>
      <c r="E62" s="149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13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77"/>
      <c r="AL62" s="80"/>
      <c r="AZ62" s="7"/>
      <c r="BA62" s="8"/>
    </row>
    <row r="63" spans="2:53" x14ac:dyDescent="0.3">
      <c r="B63" s="3"/>
      <c r="C63" s="146"/>
      <c r="D63" s="120"/>
      <c r="E63" s="149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13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77"/>
      <c r="AL63" s="80"/>
      <c r="AZ63" s="7"/>
      <c r="BA63" s="8"/>
    </row>
    <row r="64" spans="2:53" x14ac:dyDescent="0.3">
      <c r="B64" s="3"/>
      <c r="C64" s="146"/>
      <c r="D64" s="120"/>
      <c r="E64" s="149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13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77"/>
      <c r="AL64" s="80"/>
      <c r="AZ64" s="7"/>
      <c r="BA64" s="8"/>
    </row>
    <row r="65" spans="2:53" x14ac:dyDescent="0.3">
      <c r="B65" s="3"/>
      <c r="C65" s="146"/>
      <c r="D65" s="120"/>
      <c r="E65" s="149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14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77"/>
      <c r="AL65" s="80"/>
      <c r="AZ65" s="7"/>
      <c r="BA65" s="8"/>
    </row>
    <row r="66" spans="2:53" x14ac:dyDescent="0.3">
      <c r="B66" s="3"/>
      <c r="C66" s="146"/>
      <c r="D66" s="120"/>
      <c r="E66" s="150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18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78"/>
      <c r="AL66" s="80"/>
      <c r="AZ66" s="7"/>
      <c r="BA66" s="8"/>
    </row>
    <row r="67" spans="2:53" ht="12" customHeight="1" x14ac:dyDescent="0.3">
      <c r="B67" s="3"/>
      <c r="C67" s="146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14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80"/>
      <c r="AZ67" s="7"/>
      <c r="BA67" s="8"/>
    </row>
    <row r="68" spans="2:53" x14ac:dyDescent="0.3">
      <c r="B68" s="3"/>
      <c r="C68" s="152"/>
      <c r="L68" s="83" t="s">
        <v>68</v>
      </c>
      <c r="M68" s="82"/>
      <c r="N68" s="82"/>
      <c r="O68" s="82"/>
      <c r="P68" s="82"/>
      <c r="Q68" s="82"/>
      <c r="R68" s="82"/>
      <c r="S68" s="83"/>
      <c r="T68" s="82"/>
      <c r="U68" s="82"/>
      <c r="V68" s="82"/>
      <c r="W68" s="82"/>
      <c r="X68" s="82"/>
      <c r="Y68" s="82"/>
      <c r="Z68" s="83" t="s">
        <v>69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80"/>
      <c r="AZ68" s="7"/>
      <c r="BA68" s="8"/>
    </row>
    <row r="69" spans="2:53" x14ac:dyDescent="0.3">
      <c r="B69" s="3"/>
      <c r="C69" s="153"/>
      <c r="L69" s="83"/>
      <c r="M69" s="37"/>
      <c r="N69" s="37"/>
      <c r="O69" s="37"/>
      <c r="P69" s="37"/>
      <c r="Q69" s="37"/>
      <c r="R69" s="37"/>
      <c r="S69" s="84"/>
      <c r="T69" s="85"/>
      <c r="U69" s="85"/>
      <c r="V69" s="85"/>
      <c r="W69" s="85"/>
      <c r="X69" s="85"/>
      <c r="Y69" s="86"/>
      <c r="Z69" s="28" t="s">
        <v>71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80"/>
      <c r="AZ69" s="7"/>
      <c r="BA69" s="8"/>
    </row>
    <row r="70" spans="2:53" x14ac:dyDescent="0.3">
      <c r="B70" s="3"/>
      <c r="C70" s="153"/>
      <c r="L70" s="83"/>
      <c r="M70" s="37"/>
      <c r="N70" s="37"/>
      <c r="O70" s="37"/>
      <c r="P70" s="37"/>
      <c r="Q70" s="37"/>
      <c r="R70" s="37"/>
      <c r="S70" s="84"/>
      <c r="T70" s="85"/>
      <c r="U70" s="85"/>
      <c r="V70" s="85"/>
      <c r="W70" s="85"/>
      <c r="X70" s="85"/>
      <c r="Y70" s="86"/>
      <c r="Z70" s="114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80"/>
      <c r="AZ70" s="7"/>
      <c r="BA70" s="8"/>
    </row>
    <row r="71" spans="2:53" x14ac:dyDescent="0.3">
      <c r="B71" s="3"/>
      <c r="C71" s="153"/>
      <c r="L71" s="83"/>
      <c r="M71" s="37"/>
      <c r="N71" s="37"/>
      <c r="O71" s="37"/>
      <c r="P71" s="37"/>
      <c r="Q71" s="37"/>
      <c r="R71" s="37"/>
      <c r="S71" s="84"/>
      <c r="T71" s="85"/>
      <c r="U71" s="85"/>
      <c r="V71" s="85"/>
      <c r="W71" s="85"/>
      <c r="X71" s="85"/>
      <c r="Y71" s="86"/>
      <c r="Z71" s="114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80"/>
      <c r="AZ71" s="7"/>
      <c r="BA71" s="8"/>
    </row>
    <row r="72" spans="2:53" x14ac:dyDescent="0.3">
      <c r="B72" s="3"/>
      <c r="C72" s="154"/>
      <c r="L72" s="37"/>
      <c r="M72" s="37"/>
      <c r="N72" s="37"/>
      <c r="O72" s="37"/>
      <c r="P72" s="37"/>
      <c r="Q72" s="37"/>
      <c r="R72" s="37"/>
      <c r="S72" s="28"/>
      <c r="T72" s="85"/>
      <c r="U72" s="85"/>
      <c r="V72" s="85"/>
      <c r="W72" s="85"/>
      <c r="X72" s="85"/>
      <c r="Y72" s="34"/>
      <c r="Z72" s="114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80"/>
      <c r="AZ72" s="7"/>
      <c r="BA72" s="8"/>
    </row>
    <row r="73" spans="2:53" x14ac:dyDescent="0.3">
      <c r="B73" s="3"/>
      <c r="C73" s="154"/>
      <c r="L73" s="37"/>
      <c r="M73" s="37"/>
      <c r="N73" s="37"/>
      <c r="O73" s="37"/>
      <c r="P73" s="37"/>
      <c r="Q73" s="37"/>
      <c r="R73" s="37"/>
      <c r="S73" s="20"/>
      <c r="T73" s="85"/>
      <c r="U73" s="85"/>
      <c r="V73" s="85"/>
      <c r="W73" s="85"/>
      <c r="X73" s="85"/>
      <c r="Y73" s="34"/>
      <c r="Z73" s="114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80"/>
      <c r="AZ73" s="7"/>
      <c r="BA73" s="8"/>
    </row>
    <row r="74" spans="2:53" x14ac:dyDescent="0.3">
      <c r="B74" s="3"/>
      <c r="C74" s="155"/>
      <c r="L74" s="26" t="s">
        <v>94</v>
      </c>
      <c r="M74" s="20"/>
      <c r="N74" s="26" t="s">
        <v>124</v>
      </c>
      <c r="O74" s="90"/>
      <c r="P74" s="90"/>
      <c r="Q74" s="90"/>
      <c r="R74" s="90"/>
      <c r="S74" s="90"/>
      <c r="T74" s="58"/>
      <c r="U74" s="91"/>
      <c r="V74" s="91"/>
      <c r="W74" s="91"/>
      <c r="X74" s="58"/>
      <c r="Y74" s="92"/>
      <c r="Z74" s="26" t="s">
        <v>105</v>
      </c>
      <c r="AA74" s="20"/>
      <c r="AB74" s="26"/>
      <c r="AC74" s="90"/>
      <c r="AD74" s="90"/>
      <c r="AE74" s="90"/>
      <c r="AF74" s="90"/>
      <c r="AG74" s="90"/>
      <c r="AH74" s="16"/>
      <c r="AI74" s="16"/>
      <c r="AJ74" s="16"/>
      <c r="AK74" s="16"/>
      <c r="AL74" s="80"/>
      <c r="AZ74" s="7"/>
      <c r="BA74" s="8"/>
    </row>
    <row r="75" spans="2:53" ht="19.5" thickBot="1" x14ac:dyDescent="0.35">
      <c r="B75" s="3"/>
      <c r="C75" s="156"/>
      <c r="D75" s="157"/>
      <c r="E75" s="157"/>
      <c r="F75" s="157"/>
      <c r="G75" s="157"/>
      <c r="H75" s="157"/>
      <c r="I75" s="157"/>
      <c r="J75" s="157"/>
      <c r="K75" s="157"/>
      <c r="L75" s="158"/>
      <c r="M75" s="159"/>
      <c r="N75" s="202"/>
      <c r="O75" s="202"/>
      <c r="P75" s="202"/>
      <c r="Q75" s="202"/>
      <c r="R75" s="202"/>
      <c r="S75" s="202"/>
      <c r="T75" s="158"/>
      <c r="U75" s="160"/>
      <c r="V75" s="160"/>
      <c r="W75" s="160"/>
      <c r="X75" s="160"/>
      <c r="Y75" s="160"/>
      <c r="Z75" s="161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4"/>
      <c r="AZ75" s="7"/>
      <c r="BA75" s="8"/>
    </row>
    <row r="76" spans="2:53" ht="12" customHeight="1" thickBot="1" x14ac:dyDescent="0.35"/>
    <row r="77" spans="2:53" ht="20.25" x14ac:dyDescent="0.3">
      <c r="C77" s="137" t="s">
        <v>102</v>
      </c>
      <c r="D77" s="164" t="s">
        <v>0</v>
      </c>
      <c r="E77" s="13"/>
      <c r="F77" s="165"/>
      <c r="G77" s="165"/>
      <c r="H77" s="165"/>
      <c r="I77" s="166"/>
      <c r="J77" s="210"/>
      <c r="K77" s="210"/>
      <c r="L77" s="210"/>
      <c r="M77" s="210"/>
      <c r="N77" s="210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7"/>
    </row>
    <row r="78" spans="2:53" ht="20.25" x14ac:dyDescent="0.3">
      <c r="C78" s="168"/>
      <c r="D78" s="33"/>
      <c r="E78" s="31"/>
      <c r="F78" s="31"/>
      <c r="G78" s="31"/>
      <c r="H78" s="31"/>
      <c r="I78" s="31"/>
      <c r="J78" s="31"/>
      <c r="K78" s="20"/>
      <c r="L78" s="20"/>
      <c r="M78" s="34"/>
      <c r="N78" s="31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9"/>
    </row>
    <row r="79" spans="2:53" x14ac:dyDescent="0.3">
      <c r="C79" s="168"/>
      <c r="D79" s="33" t="s">
        <v>61</v>
      </c>
      <c r="E79" s="37"/>
      <c r="F79" s="20"/>
      <c r="G79" s="20"/>
      <c r="H79" s="20"/>
      <c r="I79" s="27"/>
      <c r="J79" s="112"/>
      <c r="K79" s="112"/>
      <c r="L79" s="27" t="s">
        <v>60</v>
      </c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12"/>
      <c r="X79" s="112"/>
      <c r="Y79" s="112"/>
      <c r="Z79" s="170" t="s">
        <v>97</v>
      </c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9"/>
    </row>
    <row r="80" spans="2:53" ht="11.25" customHeight="1" x14ac:dyDescent="0.3">
      <c r="C80" s="168"/>
      <c r="D80" s="41"/>
      <c r="E80" s="38"/>
      <c r="F80" s="38"/>
      <c r="G80" s="16"/>
      <c r="H80" s="20"/>
      <c r="I80" s="20"/>
      <c r="J80" s="101"/>
      <c r="K80" s="102"/>
      <c r="L80" s="102"/>
      <c r="M80" s="103"/>
      <c r="N80" s="61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9"/>
    </row>
    <row r="81" spans="3:38" x14ac:dyDescent="0.3">
      <c r="C81" s="168"/>
      <c r="D81" s="41" t="s">
        <v>95</v>
      </c>
      <c r="E81" s="38"/>
      <c r="F81" s="38"/>
      <c r="G81" s="16"/>
      <c r="H81" s="20"/>
      <c r="I81" s="20"/>
      <c r="J81" s="112"/>
      <c r="K81" s="112"/>
      <c r="L81" s="27" t="s">
        <v>60</v>
      </c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12"/>
      <c r="X81" s="112"/>
      <c r="Y81" s="11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9"/>
    </row>
    <row r="82" spans="3:38" ht="9" customHeight="1" x14ac:dyDescent="0.3">
      <c r="C82" s="168"/>
      <c r="D82" s="41"/>
      <c r="E82" s="38"/>
      <c r="F82" s="38"/>
      <c r="G82" s="16"/>
      <c r="H82" s="20"/>
      <c r="I82" s="20"/>
      <c r="J82" s="38"/>
      <c r="K82" s="16"/>
      <c r="L82" s="16"/>
      <c r="M82" s="42"/>
      <c r="N82" s="61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9"/>
    </row>
    <row r="83" spans="3:38" x14ac:dyDescent="0.3">
      <c r="C83" s="168"/>
      <c r="D83" s="41" t="s">
        <v>96</v>
      </c>
      <c r="E83" s="38"/>
      <c r="F83" s="112"/>
      <c r="G83" s="112"/>
      <c r="H83" s="112"/>
      <c r="I83" s="112"/>
      <c r="J83" s="112"/>
      <c r="K83" s="112"/>
      <c r="L83" s="27" t="s">
        <v>60</v>
      </c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12"/>
      <c r="X83" s="112"/>
      <c r="Y83" s="11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9"/>
    </row>
    <row r="84" spans="3:38" ht="7.5" customHeight="1" x14ac:dyDescent="0.3">
      <c r="C84" s="168"/>
      <c r="D84" s="16"/>
      <c r="E84" s="21"/>
      <c r="F84" s="16"/>
      <c r="G84" s="16"/>
      <c r="H84" s="16"/>
      <c r="I84" s="16"/>
      <c r="J84" s="28"/>
      <c r="K84" s="20"/>
      <c r="L84" s="16"/>
      <c r="M84" s="42"/>
      <c r="N84" s="61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9"/>
    </row>
    <row r="85" spans="3:38" x14ac:dyDescent="0.3">
      <c r="C85" s="168"/>
      <c r="D85" s="16" t="s">
        <v>9</v>
      </c>
      <c r="E85" s="21"/>
      <c r="F85" s="112"/>
      <c r="G85" s="112"/>
      <c r="H85" s="112"/>
      <c r="I85" s="112"/>
      <c r="J85" s="112"/>
      <c r="K85" s="112"/>
      <c r="L85" s="27" t="s">
        <v>60</v>
      </c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12"/>
      <c r="X85" s="112"/>
      <c r="Y85" s="112"/>
      <c r="Z85" s="162" t="s">
        <v>98</v>
      </c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9"/>
    </row>
    <row r="86" spans="3:38" ht="12.75" customHeight="1" x14ac:dyDescent="0.3">
      <c r="C86" s="168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9"/>
    </row>
    <row r="87" spans="3:38" x14ac:dyDescent="0.3">
      <c r="C87" s="168"/>
      <c r="D87" s="170" t="s">
        <v>103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9"/>
    </row>
    <row r="88" spans="3:38" ht="8.25" customHeight="1" thickBot="1" x14ac:dyDescent="0.35">
      <c r="C88" s="168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9"/>
    </row>
    <row r="89" spans="3:38" ht="9.75" customHeight="1" x14ac:dyDescent="0.3">
      <c r="C89" s="168"/>
      <c r="D89" s="170"/>
      <c r="E89" s="162"/>
      <c r="F89" s="162"/>
      <c r="G89" s="162"/>
      <c r="H89" s="162"/>
      <c r="I89" s="162"/>
      <c r="J89" s="195"/>
      <c r="K89" s="196"/>
      <c r="L89" s="196"/>
      <c r="M89" s="196"/>
      <c r="N89" s="197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9"/>
    </row>
    <row r="90" spans="3:38" ht="19.5" thickBot="1" x14ac:dyDescent="0.35">
      <c r="C90" s="168"/>
      <c r="D90" s="16" t="s">
        <v>104</v>
      </c>
      <c r="E90" s="162"/>
      <c r="F90" s="162"/>
      <c r="G90" s="162"/>
      <c r="H90" s="162"/>
      <c r="I90" s="162"/>
      <c r="J90" s="198"/>
      <c r="K90" s="199"/>
      <c r="L90" s="199"/>
      <c r="M90" s="199"/>
      <c r="N90" s="200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9"/>
    </row>
    <row r="91" spans="3:38" ht="15" customHeight="1" x14ac:dyDescent="0.3">
      <c r="C91" s="168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9"/>
    </row>
    <row r="92" spans="3:38" ht="10.5" customHeight="1" thickBot="1" x14ac:dyDescent="0.35">
      <c r="C92" s="171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72"/>
    </row>
    <row r="93" spans="3:38" x14ac:dyDescent="0.3"/>
    <row r="94" spans="3:38" hidden="1" x14ac:dyDescent="0.3"/>
    <row r="95" spans="3:38" hidden="1" x14ac:dyDescent="0.3"/>
    <row r="96" spans="3:38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</sheetData>
  <mergeCells count="39">
    <mergeCell ref="AA3:AK3"/>
    <mergeCell ref="J77:N77"/>
    <mergeCell ref="AA2:AK2"/>
    <mergeCell ref="V14:AA14"/>
    <mergeCell ref="AF39:AK39"/>
    <mergeCell ref="E58:P58"/>
    <mergeCell ref="C7:Y9"/>
    <mergeCell ref="D18:H18"/>
    <mergeCell ref="D20:H20"/>
    <mergeCell ref="D16:H16"/>
    <mergeCell ref="V12:AA12"/>
    <mergeCell ref="AF37:AK37"/>
    <mergeCell ref="AF33:AK33"/>
    <mergeCell ref="M37:R37"/>
    <mergeCell ref="AF35:AK35"/>
    <mergeCell ref="M35:R35"/>
    <mergeCell ref="J89:N90"/>
    <mergeCell ref="AF45:AK45"/>
    <mergeCell ref="N75:S75"/>
    <mergeCell ref="M28:R28"/>
    <mergeCell ref="M29:R29"/>
    <mergeCell ref="M31:R31"/>
    <mergeCell ref="M33:R33"/>
    <mergeCell ref="M45:T45"/>
    <mergeCell ref="M41:T41"/>
    <mergeCell ref="D49:AL49"/>
    <mergeCell ref="AF41:AK41"/>
    <mergeCell ref="AF43:AK43"/>
    <mergeCell ref="M43:T43"/>
    <mergeCell ref="AC18:AJ18"/>
    <mergeCell ref="J16:M16"/>
    <mergeCell ref="M50:AC50"/>
    <mergeCell ref="E61:AK61"/>
    <mergeCell ref="AC16:AK16"/>
    <mergeCell ref="M52:AC52"/>
    <mergeCell ref="M54:AC54"/>
    <mergeCell ref="M56:AD56"/>
    <mergeCell ref="AF28:AK28"/>
    <mergeCell ref="AF31:AK31"/>
  </mergeCells>
  <phoneticPr fontId="2" type="noConversion"/>
  <dataValidations count="1">
    <dataValidation type="list" allowBlank="1" showInputMessage="1" showErrorMessage="1" sqref="V21 J84 AI19" xr:uid="{00000000-0002-0000-0000-000000000000}">
      <formula1>costctr</formula1>
    </dataValidation>
  </dataValidations>
  <printOptions horizontalCentered="1"/>
  <pageMargins left="0.4" right="0.16" top="0.5" bottom="0.47" header="0.511811023622047" footer="0.26"/>
  <pageSetup paperSize="9" scale="55" orientation="portrait" r:id="rId1"/>
  <headerFooter alignWithMargins="0">
    <oddFooter>&amp;L&amp;12 20 Nov 2012&amp;C&amp;12CPOO.110015.R00&amp;R&amp;12Page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</xdr:row>
                    <xdr:rowOff>9525</xdr:rowOff>
                  </from>
                  <to>
                    <xdr:col>26</xdr:col>
                    <xdr:colOff>381000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5</xdr:row>
                    <xdr:rowOff>0</xdr:rowOff>
                  </from>
                  <to>
                    <xdr:col>26</xdr:col>
                    <xdr:colOff>381000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6</xdr:row>
                    <xdr:rowOff>0</xdr:rowOff>
                  </from>
                  <to>
                    <xdr:col>26</xdr:col>
                    <xdr:colOff>381000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7</xdr:row>
                    <xdr:rowOff>0</xdr:rowOff>
                  </from>
                  <to>
                    <xdr:col>26</xdr:col>
                    <xdr:colOff>381000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8</xdr:row>
                    <xdr:rowOff>0</xdr:rowOff>
                  </from>
                  <to>
                    <xdr:col>26</xdr:col>
                    <xdr:colOff>381000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6EA6-4BCE-4AFC-95EB-92751FE7BEA4}">
  <dimension ref="A1:XFD2976"/>
  <sheetViews>
    <sheetView showGridLines="0" topLeftCell="A46" zoomScale="57" zoomScaleNormal="57" workbookViewId="0">
      <selection activeCell="AC16" sqref="AC16:AK16"/>
    </sheetView>
  </sheetViews>
  <sheetFormatPr defaultColWidth="0" defaultRowHeight="18.75" customHeight="1" zeroHeight="1" x14ac:dyDescent="0.3"/>
  <cols>
    <col min="1" max="1" width="1" customWidth="1"/>
    <col min="2" max="2" width="0.7109375" customWidth="1"/>
    <col min="3" max="3" width="4.85546875" style="1" customWidth="1"/>
    <col min="4" max="8" width="5" style="1" customWidth="1"/>
    <col min="9" max="9" width="2.28515625" style="1" customWidth="1"/>
    <col min="10" max="14" width="5" style="1" customWidth="1"/>
    <col min="15" max="15" width="9.7109375" style="1" customWidth="1"/>
    <col min="16" max="16" width="5" style="1" customWidth="1"/>
    <col min="17" max="17" width="7" style="1" customWidth="1"/>
    <col min="18" max="18" width="5" style="1" customWidth="1"/>
    <col min="19" max="20" width="2.85546875" style="1" customWidth="1"/>
    <col min="21" max="21" width="3.42578125" style="1" customWidth="1"/>
    <col min="22" max="22" width="4.5703125" style="1" customWidth="1"/>
    <col min="23" max="23" width="5" style="1" customWidth="1"/>
    <col min="24" max="24" width="5.85546875" style="1" customWidth="1"/>
    <col min="25" max="26" width="5" style="1" customWidth="1"/>
    <col min="27" max="27" width="6.140625" style="1" customWidth="1"/>
    <col min="28" max="30" width="5" style="1" customWidth="1"/>
    <col min="31" max="31" width="4.28515625" style="1" customWidth="1"/>
    <col min="32" max="33" width="5" style="1" customWidth="1"/>
    <col min="34" max="34" width="4.42578125" style="1" customWidth="1"/>
    <col min="35" max="36" width="5" style="1" customWidth="1"/>
    <col min="37" max="37" width="2.85546875" style="1" customWidth="1"/>
    <col min="38" max="38" width="4.7109375" customWidth="1"/>
    <col min="39" max="39" width="1.42578125" style="2" customWidth="1"/>
    <col min="40" max="42" width="5" style="2" hidden="1" customWidth="1"/>
    <col min="43" max="51" width="5" hidden="1" customWidth="1"/>
    <col min="52" max="52" width="11.7109375" style="3" hidden="1" customWidth="1"/>
    <col min="53" max="53" width="52.28515625" style="3" hidden="1" customWidth="1"/>
    <col min="54" max="55" width="52.28515625" hidden="1" customWidth="1"/>
    <col min="56" max="16383" width="5" hidden="1"/>
    <col min="16384" max="16384" width="52.140625" customWidth="1"/>
  </cols>
  <sheetData>
    <row r="1" spans="1:53 16384:16384" ht="19.5" thickBot="1" x14ac:dyDescent="0.35">
      <c r="C1" s="104"/>
      <c r="AZ1" s="5" t="s">
        <v>15</v>
      </c>
      <c r="BA1" s="6" t="s">
        <v>16</v>
      </c>
    </row>
    <row r="2" spans="1:53 16384:16384" ht="18.75" customHeight="1" x14ac:dyDescent="0.3">
      <c r="A2">
        <v>65</v>
      </c>
      <c r="B2" s="3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14"/>
      <c r="AZ2" s="7" t="s">
        <v>56</v>
      </c>
      <c r="BA2" s="8" t="s">
        <v>57</v>
      </c>
    </row>
    <row r="3" spans="1:53 16384:16384" x14ac:dyDescent="0.3">
      <c r="A3">
        <v>65</v>
      </c>
      <c r="B3" s="3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209" t="s">
        <v>10</v>
      </c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19"/>
      <c r="AZ3" s="7">
        <v>100</v>
      </c>
      <c r="BA3" s="8" t="s">
        <v>17</v>
      </c>
    </row>
    <row r="4" spans="1:53 16384:16384" ht="18.75" customHeight="1" x14ac:dyDescent="0.3">
      <c r="B4" s="3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  <c r="AD4" s="17"/>
      <c r="AE4" s="20"/>
      <c r="AF4" s="18"/>
      <c r="AG4" s="21"/>
      <c r="AH4" s="17"/>
      <c r="AI4" s="18"/>
      <c r="AJ4" s="18"/>
      <c r="AK4" s="17"/>
      <c r="AL4" s="19"/>
      <c r="AZ4" s="7">
        <v>112</v>
      </c>
      <c r="BA4" s="8" t="s">
        <v>18</v>
      </c>
    </row>
    <row r="5" spans="1:53 16384:16384" x14ac:dyDescent="0.3">
      <c r="B5" s="3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9"/>
      <c r="AB5" s="180" t="s">
        <v>7</v>
      </c>
      <c r="AC5" s="17"/>
      <c r="AD5" s="17"/>
      <c r="AE5" s="17"/>
      <c r="AF5" s="17"/>
      <c r="AG5" s="21"/>
      <c r="AH5" s="17"/>
      <c r="AI5" s="18"/>
      <c r="AJ5" s="18"/>
      <c r="AK5" s="18"/>
      <c r="AL5" s="19"/>
      <c r="AZ5" s="7">
        <v>131</v>
      </c>
      <c r="BA5" s="8" t="s">
        <v>19</v>
      </c>
    </row>
    <row r="6" spans="1:53 16384:16384" x14ac:dyDescent="0.3">
      <c r="B6" s="3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A6" s="179"/>
      <c r="AB6" s="180" t="s">
        <v>3</v>
      </c>
      <c r="AC6" s="17"/>
      <c r="AD6" s="17"/>
      <c r="AE6" s="17"/>
      <c r="AF6" s="17"/>
      <c r="AG6" s="21"/>
      <c r="AH6" s="16"/>
      <c r="AI6" s="18"/>
      <c r="AJ6" s="18"/>
      <c r="AK6" s="18"/>
      <c r="AL6" s="19"/>
      <c r="AZ6" s="7">
        <v>200</v>
      </c>
      <c r="BA6" s="8" t="s">
        <v>20</v>
      </c>
    </row>
    <row r="7" spans="1:53 16384:16384" ht="19.5" customHeight="1" x14ac:dyDescent="0.3">
      <c r="B7" s="3"/>
      <c r="C7" s="214" t="s">
        <v>1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6"/>
      <c r="V7" s="216"/>
      <c r="W7" s="216"/>
      <c r="X7" s="216"/>
      <c r="Y7" s="216"/>
      <c r="Z7" s="16"/>
      <c r="AA7" s="179"/>
      <c r="AB7" s="38" t="s">
        <v>77</v>
      </c>
      <c r="AC7" s="17"/>
      <c r="AD7" s="17"/>
      <c r="AE7" s="17"/>
      <c r="AF7" s="17"/>
      <c r="AG7" s="21"/>
      <c r="AH7" s="16"/>
      <c r="AI7" s="18"/>
      <c r="AJ7" s="18"/>
      <c r="AK7" s="18"/>
      <c r="AL7" s="19"/>
      <c r="AZ7" s="7">
        <v>300</v>
      </c>
      <c r="BA7" s="8" t="s">
        <v>21</v>
      </c>
    </row>
    <row r="8" spans="1:53 16384:16384" x14ac:dyDescent="0.3">
      <c r="B8" s="3"/>
      <c r="C8" s="217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/>
      <c r="V8" s="216"/>
      <c r="W8" s="216"/>
      <c r="X8" s="216"/>
      <c r="Y8" s="216"/>
      <c r="Z8" s="16"/>
      <c r="AA8" s="179"/>
      <c r="AB8" s="180" t="s">
        <v>76</v>
      </c>
      <c r="AC8" s="17"/>
      <c r="AD8" s="17"/>
      <c r="AE8" s="17"/>
      <c r="AF8" s="17"/>
      <c r="AG8" s="21"/>
      <c r="AH8" s="16"/>
      <c r="AI8" s="18"/>
      <c r="AJ8" s="18"/>
      <c r="AK8" s="18"/>
      <c r="AL8" s="19"/>
      <c r="AZ8" s="7">
        <v>312</v>
      </c>
      <c r="BA8" s="8" t="s">
        <v>22</v>
      </c>
    </row>
    <row r="9" spans="1:53 16384:16384" x14ac:dyDescent="0.3">
      <c r="B9" s="3"/>
      <c r="C9" s="217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6"/>
      <c r="V9" s="216"/>
      <c r="W9" s="216"/>
      <c r="X9" s="216"/>
      <c r="Y9" s="216"/>
      <c r="Z9" s="16"/>
      <c r="AA9" s="179"/>
      <c r="AB9" s="180" t="s">
        <v>91</v>
      </c>
      <c r="AC9" s="17"/>
      <c r="AD9" s="17"/>
      <c r="AE9" s="106"/>
      <c r="AF9" s="106"/>
      <c r="AG9" s="107"/>
      <c r="AH9" s="106"/>
      <c r="AI9" s="108"/>
      <c r="AJ9" s="108"/>
      <c r="AK9" s="108"/>
      <c r="AL9" s="19"/>
      <c r="AZ9" s="7">
        <v>400</v>
      </c>
      <c r="BA9" s="8" t="s">
        <v>23</v>
      </c>
    </row>
    <row r="10" spans="1:53 16384:16384" ht="9" customHeight="1" thickBot="1" x14ac:dyDescent="0.35">
      <c r="B10" s="3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4"/>
      <c r="AZ10" s="7">
        <v>412</v>
      </c>
      <c r="BA10" s="8" t="s">
        <v>24</v>
      </c>
    </row>
    <row r="11" spans="1:53 16384:16384" ht="9" customHeight="1" thickBot="1" x14ac:dyDescent="0.35">
      <c r="B11" s="3"/>
      <c r="C11" s="47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50"/>
      <c r="AZ11" s="7">
        <v>500</v>
      </c>
      <c r="BA11" s="8" t="s">
        <v>25</v>
      </c>
    </row>
    <row r="12" spans="1:53 16384:16384" s="4" customFormat="1" ht="20.25" x14ac:dyDescent="0.3">
      <c r="C12" s="137" t="s">
        <v>99</v>
      </c>
      <c r="D12" s="13" t="s">
        <v>58</v>
      </c>
      <c r="E12" s="121"/>
      <c r="F12" s="121"/>
      <c r="G12" s="121"/>
      <c r="H12" s="121"/>
      <c r="I12" s="13"/>
      <c r="J12" s="122"/>
      <c r="K12" s="52"/>
      <c r="L12" s="52"/>
      <c r="M12" s="52"/>
      <c r="N12" s="52"/>
      <c r="O12" s="52"/>
      <c r="P12" s="52"/>
      <c r="Q12" s="52"/>
      <c r="R12" s="52"/>
      <c r="S12" s="52"/>
      <c r="T12" s="123"/>
      <c r="U12" s="123"/>
      <c r="V12" s="219"/>
      <c r="W12" s="219"/>
      <c r="X12" s="219"/>
      <c r="Y12" s="219"/>
      <c r="Z12" s="219"/>
      <c r="AA12" s="219"/>
      <c r="AB12" s="124"/>
      <c r="AC12" s="125"/>
      <c r="AD12" s="126"/>
      <c r="AE12" s="126"/>
      <c r="AF12" s="126"/>
      <c r="AG12" s="126"/>
      <c r="AH12" s="126"/>
      <c r="AI12" s="126"/>
      <c r="AJ12" s="52"/>
      <c r="AK12" s="52"/>
      <c r="AL12" s="127"/>
      <c r="AM12" s="2"/>
      <c r="AN12" s="2"/>
      <c r="AO12" s="2"/>
      <c r="AP12" s="2"/>
      <c r="AZ12" s="7">
        <v>512</v>
      </c>
      <c r="BA12" s="8" t="s">
        <v>26</v>
      </c>
      <c r="XFD12" s="181"/>
    </row>
    <row r="13" spans="1:53 16384:16384" s="4" customFormat="1" ht="6" customHeight="1" x14ac:dyDescent="0.3">
      <c r="C13" s="128"/>
      <c r="D13" s="28"/>
      <c r="E13" s="29"/>
      <c r="F13" s="29"/>
      <c r="G13" s="29"/>
      <c r="H13" s="29"/>
      <c r="I13" s="28"/>
      <c r="J13" s="30"/>
      <c r="K13" s="20"/>
      <c r="L13" s="20"/>
      <c r="M13" s="20"/>
      <c r="N13" s="20"/>
      <c r="O13" s="20"/>
      <c r="P13" s="20"/>
      <c r="Q13" s="20"/>
      <c r="R13" s="20"/>
      <c r="S13" s="20"/>
      <c r="T13" s="129"/>
      <c r="U13" s="31"/>
      <c r="V13" s="31"/>
      <c r="W13" s="31"/>
      <c r="X13" s="31"/>
      <c r="Y13" s="31"/>
      <c r="Z13" s="31"/>
      <c r="AA13" s="31"/>
      <c r="AB13" s="20"/>
      <c r="AC13" s="33"/>
      <c r="AD13" s="31"/>
      <c r="AE13" s="31"/>
      <c r="AF13" s="31"/>
      <c r="AG13" s="31"/>
      <c r="AH13" s="31"/>
      <c r="AI13" s="31"/>
      <c r="AJ13" s="20"/>
      <c r="AK13" s="20"/>
      <c r="AL13" s="130"/>
      <c r="AM13" s="2"/>
      <c r="AN13" s="2"/>
      <c r="AO13" s="2"/>
      <c r="AP13" s="2"/>
      <c r="AZ13" s="7">
        <v>531</v>
      </c>
      <c r="BA13" s="8" t="s">
        <v>27</v>
      </c>
    </row>
    <row r="14" spans="1:53 16384:16384" s="4" customFormat="1" ht="21" customHeight="1" x14ac:dyDescent="0.3">
      <c r="C14" s="128"/>
      <c r="D14" s="20" t="s">
        <v>59</v>
      </c>
      <c r="E14" s="129"/>
      <c r="F14" s="35"/>
      <c r="G14" s="35"/>
      <c r="H14" s="35"/>
      <c r="I14" s="35" t="s">
        <v>60</v>
      </c>
      <c r="J14" s="192" t="s">
        <v>106</v>
      </c>
      <c r="K14" s="192"/>
      <c r="L14" s="192"/>
      <c r="M14" s="192"/>
      <c r="N14" s="192"/>
      <c r="O14" s="192"/>
      <c r="P14" s="192"/>
      <c r="Q14" s="192"/>
      <c r="R14" s="192"/>
      <c r="S14" s="192"/>
      <c r="T14" s="27"/>
      <c r="U14" s="27"/>
      <c r="V14" s="212" t="s">
        <v>4</v>
      </c>
      <c r="W14" s="212"/>
      <c r="X14" s="212"/>
      <c r="Y14" s="212"/>
      <c r="Z14" s="212"/>
      <c r="AA14" s="212"/>
      <c r="AB14" s="39" t="s">
        <v>60</v>
      </c>
      <c r="AC14" s="192" t="s">
        <v>109</v>
      </c>
      <c r="AD14" s="192"/>
      <c r="AE14" s="192"/>
      <c r="AF14" s="192"/>
      <c r="AG14" s="192"/>
      <c r="AH14" s="192"/>
      <c r="AI14" s="192"/>
      <c r="AJ14" s="192"/>
      <c r="AK14" s="192"/>
      <c r="AL14" s="130"/>
      <c r="AM14" s="2"/>
      <c r="AN14" s="2"/>
      <c r="AO14" s="2"/>
      <c r="AP14" s="2"/>
      <c r="AZ14" s="7">
        <v>600</v>
      </c>
      <c r="BA14" s="8" t="s">
        <v>28</v>
      </c>
    </row>
    <row r="15" spans="1:53 16384:16384" s="4" customFormat="1" ht="6.75" customHeight="1" x14ac:dyDescent="0.3">
      <c r="C15" s="131"/>
      <c r="D15" s="38"/>
      <c r="E15" s="16"/>
      <c r="F15" s="16"/>
      <c r="G15" s="16"/>
      <c r="H15" s="16"/>
      <c r="I15" s="39"/>
      <c r="J15" s="62"/>
      <c r="K15" s="62"/>
      <c r="L15" s="16"/>
      <c r="M15" s="16"/>
      <c r="N15" s="16"/>
      <c r="O15" s="16"/>
      <c r="P15" s="16"/>
      <c r="Q15" s="16"/>
      <c r="R15" s="16"/>
      <c r="S15" s="62"/>
      <c r="T15" s="62"/>
      <c r="U15" s="62"/>
      <c r="V15" s="16"/>
      <c r="W15" s="16"/>
      <c r="X15" s="16"/>
      <c r="Y15" s="16"/>
      <c r="Z15" s="38"/>
      <c r="AA15" s="16"/>
      <c r="AB15" s="16"/>
      <c r="AC15" s="41"/>
      <c r="AD15" s="38"/>
      <c r="AE15" s="38"/>
      <c r="AF15" s="16"/>
      <c r="AG15" s="20"/>
      <c r="AH15" s="20"/>
      <c r="AI15" s="101"/>
      <c r="AJ15" s="102"/>
      <c r="AK15" s="102"/>
      <c r="AL15" s="77"/>
      <c r="AM15" s="2"/>
      <c r="AN15" s="2"/>
      <c r="AO15" s="2"/>
      <c r="AP15" s="2"/>
      <c r="AZ15" s="7">
        <v>612</v>
      </c>
      <c r="BA15" s="8" t="s">
        <v>29</v>
      </c>
    </row>
    <row r="16" spans="1:53 16384:16384" s="4" customFormat="1" ht="21" customHeight="1" x14ac:dyDescent="0.3">
      <c r="C16" s="131"/>
      <c r="D16" s="218" t="s">
        <v>2</v>
      </c>
      <c r="E16" s="218"/>
      <c r="F16" s="218"/>
      <c r="G16" s="218"/>
      <c r="H16" s="218"/>
      <c r="I16" s="39" t="s">
        <v>60</v>
      </c>
      <c r="J16" s="221">
        <v>4163</v>
      </c>
      <c r="K16" s="221"/>
      <c r="L16" s="221"/>
      <c r="M16" s="221"/>
      <c r="N16" s="221"/>
      <c r="O16" s="221"/>
      <c r="P16" s="221"/>
      <c r="Q16" s="221"/>
      <c r="R16" s="221"/>
      <c r="S16" s="221"/>
      <c r="T16" s="62"/>
      <c r="U16" s="39"/>
      <c r="V16" s="16" t="s">
        <v>83</v>
      </c>
      <c r="W16" s="16"/>
      <c r="X16" s="16"/>
      <c r="Y16" s="16"/>
      <c r="Z16" s="16"/>
      <c r="AA16" s="16"/>
      <c r="AB16" s="39" t="s">
        <v>60</v>
      </c>
      <c r="AC16" s="192" t="s">
        <v>110</v>
      </c>
      <c r="AD16" s="192"/>
      <c r="AE16" s="192"/>
      <c r="AF16" s="192"/>
      <c r="AG16" s="192"/>
      <c r="AH16" s="192"/>
      <c r="AI16" s="192"/>
      <c r="AJ16" s="192"/>
      <c r="AK16" s="192"/>
      <c r="AL16" s="130"/>
      <c r="AM16" s="2"/>
      <c r="AN16" s="2"/>
      <c r="AO16" s="2"/>
      <c r="AP16" s="2"/>
      <c r="AZ16" s="7">
        <v>613</v>
      </c>
      <c r="BA16" s="8" t="s">
        <v>30</v>
      </c>
    </row>
    <row r="17" spans="2:53" s="4" customFormat="1" ht="6.75" customHeight="1" x14ac:dyDescent="0.3">
      <c r="C17" s="131"/>
      <c r="D17" s="38"/>
      <c r="E17" s="16"/>
      <c r="F17" s="16"/>
      <c r="G17" s="16"/>
      <c r="H17" s="16"/>
      <c r="I17" s="39"/>
      <c r="J17" s="62"/>
      <c r="K17" s="62"/>
      <c r="L17" s="16"/>
      <c r="M17" s="16"/>
      <c r="N17" s="16"/>
      <c r="O17" s="16"/>
      <c r="P17" s="16"/>
      <c r="Q17" s="16"/>
      <c r="R17" s="16"/>
      <c r="S17" s="62"/>
      <c r="T17" s="62"/>
      <c r="U17" s="62"/>
      <c r="V17" s="62"/>
      <c r="W17" s="62"/>
      <c r="X17" s="62"/>
      <c r="Y17" s="62"/>
      <c r="Z17" s="62"/>
      <c r="AA17" s="62"/>
      <c r="AB17" s="16"/>
      <c r="AC17" s="41"/>
      <c r="AD17" s="38"/>
      <c r="AE17" s="38"/>
      <c r="AF17" s="16"/>
      <c r="AG17" s="20"/>
      <c r="AH17" s="20"/>
      <c r="AI17" s="38"/>
      <c r="AJ17" s="16"/>
      <c r="AK17" s="16"/>
      <c r="AL17" s="77"/>
      <c r="AM17" s="2"/>
      <c r="AN17" s="2"/>
      <c r="AO17" s="2"/>
      <c r="AP17" s="2"/>
      <c r="AZ17" s="7">
        <v>631</v>
      </c>
      <c r="BA17" s="8" t="s">
        <v>31</v>
      </c>
    </row>
    <row r="18" spans="2:53" s="4" customFormat="1" ht="21" customHeight="1" x14ac:dyDescent="0.3">
      <c r="C18" s="131"/>
      <c r="D18" s="218" t="s">
        <v>5</v>
      </c>
      <c r="E18" s="218"/>
      <c r="F18" s="218"/>
      <c r="G18" s="218"/>
      <c r="H18" s="218"/>
      <c r="I18" s="44"/>
      <c r="J18" s="192" t="s">
        <v>107</v>
      </c>
      <c r="K18" s="192"/>
      <c r="L18" s="192"/>
      <c r="M18" s="192"/>
      <c r="N18" s="192"/>
      <c r="O18" s="192"/>
      <c r="P18" s="192"/>
      <c r="Q18" s="192"/>
      <c r="R18" s="192"/>
      <c r="S18" s="192"/>
      <c r="T18" s="184"/>
      <c r="U18" s="39"/>
      <c r="V18" s="16" t="s">
        <v>62</v>
      </c>
      <c r="W18" s="16"/>
      <c r="X18" s="16"/>
      <c r="Y18" s="16"/>
      <c r="Z18" s="16"/>
      <c r="AA18" s="16"/>
      <c r="AB18" s="39" t="s">
        <v>60</v>
      </c>
      <c r="AC18" s="192" t="s">
        <v>111</v>
      </c>
      <c r="AD18" s="192"/>
      <c r="AE18" s="192"/>
      <c r="AF18" s="192"/>
      <c r="AG18" s="192"/>
      <c r="AH18" s="192"/>
      <c r="AI18" s="192"/>
      <c r="AJ18" s="192"/>
      <c r="AK18" s="192"/>
      <c r="AL18" s="77"/>
      <c r="AM18" s="2"/>
      <c r="AN18" s="2"/>
      <c r="AO18" s="2"/>
      <c r="AP18" s="2"/>
      <c r="AZ18" s="7">
        <v>700</v>
      </c>
      <c r="BA18" s="8" t="s">
        <v>32</v>
      </c>
    </row>
    <row r="19" spans="2:53" s="4" customFormat="1" ht="6" customHeight="1" x14ac:dyDescent="0.3">
      <c r="C19" s="131"/>
      <c r="D19" s="16"/>
      <c r="E19" s="46"/>
      <c r="F19" s="46"/>
      <c r="G19" s="46"/>
      <c r="H19" s="46"/>
      <c r="I19" s="36"/>
      <c r="J19" s="62"/>
      <c r="K19" s="62"/>
      <c r="L19" s="20"/>
      <c r="M19" s="20"/>
      <c r="N19" s="20"/>
      <c r="O19" s="20"/>
      <c r="P19" s="20"/>
      <c r="Q19" s="16"/>
      <c r="R19" s="16"/>
      <c r="S19" s="16"/>
      <c r="T19" s="16"/>
      <c r="U19" s="132"/>
      <c r="V19" s="16"/>
      <c r="W19" s="16"/>
      <c r="X19" s="16"/>
      <c r="Y19" s="16"/>
      <c r="Z19" s="16"/>
      <c r="AA19" s="16"/>
      <c r="AB19" s="16"/>
      <c r="AC19" s="16"/>
      <c r="AD19" s="21"/>
      <c r="AE19" s="16"/>
      <c r="AF19" s="16"/>
      <c r="AG19" s="16"/>
      <c r="AH19" s="16"/>
      <c r="AI19" s="28"/>
      <c r="AJ19" s="20"/>
      <c r="AK19" s="16"/>
      <c r="AL19" s="77"/>
      <c r="AM19" s="2"/>
      <c r="AN19" s="2"/>
      <c r="AO19" s="2"/>
      <c r="AP19" s="2"/>
      <c r="AZ19" s="7">
        <v>712</v>
      </c>
      <c r="BA19" s="8" t="s">
        <v>33</v>
      </c>
    </row>
    <row r="20" spans="2:53" s="4" customFormat="1" ht="21" customHeight="1" x14ac:dyDescent="0.3">
      <c r="C20" s="131"/>
      <c r="D20" s="218" t="s">
        <v>6</v>
      </c>
      <c r="E20" s="218"/>
      <c r="F20" s="218"/>
      <c r="G20" s="218"/>
      <c r="H20" s="218"/>
      <c r="I20" s="39" t="s">
        <v>60</v>
      </c>
      <c r="J20" s="192" t="s">
        <v>108</v>
      </c>
      <c r="K20" s="192"/>
      <c r="L20" s="192"/>
      <c r="M20" s="192"/>
      <c r="N20" s="192"/>
      <c r="O20" s="192"/>
      <c r="P20" s="192"/>
      <c r="Q20" s="192"/>
      <c r="R20" s="192"/>
      <c r="S20" s="192"/>
      <c r="T20" s="184"/>
      <c r="U20" s="39"/>
      <c r="V20" s="16" t="s">
        <v>84</v>
      </c>
      <c r="W20" s="16"/>
      <c r="X20" s="16"/>
      <c r="Y20" s="16"/>
      <c r="Z20" s="16"/>
      <c r="AA20" s="16"/>
      <c r="AB20" s="39" t="s">
        <v>60</v>
      </c>
      <c r="AC20" s="220">
        <v>43404</v>
      </c>
      <c r="AD20" s="221"/>
      <c r="AE20" s="221"/>
      <c r="AF20" s="221"/>
      <c r="AG20" s="221"/>
      <c r="AH20" s="221"/>
      <c r="AI20" s="221"/>
      <c r="AJ20" s="221"/>
      <c r="AK20" s="221"/>
      <c r="AL20" s="77"/>
      <c r="AM20" s="2"/>
      <c r="AN20" s="2"/>
      <c r="AO20" s="2"/>
      <c r="AP20" s="2"/>
      <c r="AZ20" s="7">
        <v>731</v>
      </c>
      <c r="BA20" s="8" t="s">
        <v>34</v>
      </c>
    </row>
    <row r="21" spans="2:53" s="4" customFormat="1" ht="7.5" customHeight="1" x14ac:dyDescent="0.3">
      <c r="C21" s="56"/>
      <c r="D21" s="133"/>
      <c r="E21" s="133"/>
      <c r="F21" s="62"/>
      <c r="G21" s="62"/>
      <c r="H21" s="62"/>
      <c r="I21" s="62"/>
      <c r="J21" s="62"/>
      <c r="K21" s="62"/>
      <c r="L21" s="16"/>
      <c r="M21" s="16"/>
      <c r="N21" s="16"/>
      <c r="O21" s="16"/>
      <c r="P21" s="16"/>
      <c r="Q21" s="16"/>
      <c r="R21" s="16"/>
      <c r="S21" s="16"/>
      <c r="T21" s="16"/>
      <c r="U21" s="132"/>
      <c r="V21" s="28"/>
      <c r="W21" s="38"/>
      <c r="X21" s="16"/>
      <c r="Y21" s="16"/>
      <c r="Z21" s="16"/>
      <c r="AA21" s="16"/>
      <c r="AB21" s="16"/>
      <c r="AC21" s="16"/>
      <c r="AD21" s="21"/>
      <c r="AE21" s="16"/>
      <c r="AF21" s="16"/>
      <c r="AG21" s="16"/>
      <c r="AH21" s="38"/>
      <c r="AI21" s="38"/>
      <c r="AJ21" s="16"/>
      <c r="AK21" s="16"/>
      <c r="AL21" s="77"/>
      <c r="AM21" s="2"/>
      <c r="AN21" s="2"/>
      <c r="AO21" s="2"/>
      <c r="AP21" s="2"/>
      <c r="AZ21" s="7">
        <v>800</v>
      </c>
      <c r="BA21" s="8" t="s">
        <v>35</v>
      </c>
    </row>
    <row r="22" spans="2:53" s="4" customFormat="1" ht="9" customHeight="1" thickBot="1" x14ac:dyDescent="0.35">
      <c r="C22" s="13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135"/>
      <c r="V22" s="135"/>
      <c r="W22" s="135"/>
      <c r="X22" s="135"/>
      <c r="Y22" s="135"/>
      <c r="Z22" s="135"/>
      <c r="AA22" s="23"/>
      <c r="AB22" s="23"/>
      <c r="AC22" s="23"/>
      <c r="AD22" s="23"/>
      <c r="AE22" s="23"/>
      <c r="AF22" s="23"/>
      <c r="AG22" s="23"/>
      <c r="AH22" s="135"/>
      <c r="AI22" s="135"/>
      <c r="AJ22" s="23"/>
      <c r="AK22" s="23"/>
      <c r="AL22" s="136"/>
      <c r="AM22" s="2"/>
      <c r="AN22" s="2"/>
      <c r="AO22" s="2"/>
      <c r="AP22" s="2"/>
      <c r="AZ22" s="7">
        <v>831</v>
      </c>
      <c r="BA22" s="8" t="s">
        <v>36</v>
      </c>
    </row>
    <row r="23" spans="2:53" ht="9" customHeight="1" thickBot="1" x14ac:dyDescent="0.35">
      <c r="B23" s="3"/>
      <c r="C23" s="16"/>
      <c r="D23" s="28"/>
      <c r="E23" s="20"/>
      <c r="F23" s="20"/>
      <c r="G23" s="20"/>
      <c r="H23" s="20"/>
      <c r="I23" s="20"/>
      <c r="J23" s="20"/>
      <c r="K23" s="20"/>
      <c r="L23" s="20"/>
      <c r="M23" s="20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13"/>
      <c r="AZ23" s="7">
        <v>900</v>
      </c>
      <c r="BA23" s="8" t="s">
        <v>37</v>
      </c>
    </row>
    <row r="24" spans="2:53" s="4" customFormat="1" ht="21.75" customHeight="1" x14ac:dyDescent="0.3">
      <c r="C24" s="137" t="s">
        <v>100</v>
      </c>
      <c r="D24" s="13" t="s">
        <v>85</v>
      </c>
      <c r="E24" s="51"/>
      <c r="F24" s="51"/>
      <c r="G24" s="51"/>
      <c r="H24" s="51"/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4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5"/>
      <c r="AM24" s="2"/>
      <c r="AN24" s="2"/>
      <c r="AO24" s="2"/>
      <c r="AP24" s="2"/>
      <c r="AZ24" s="7">
        <v>912</v>
      </c>
      <c r="BA24" s="8" t="s">
        <v>78</v>
      </c>
    </row>
    <row r="25" spans="2:53" s="4" customFormat="1" ht="7.5" customHeight="1" x14ac:dyDescent="0.3">
      <c r="C25" s="5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32"/>
      <c r="V25" s="57"/>
      <c r="W25" s="28"/>
      <c r="X25" s="20"/>
      <c r="Y25" s="20"/>
      <c r="Z25" s="20"/>
      <c r="AA25" s="36"/>
      <c r="AB25" s="20"/>
      <c r="AC25" s="20"/>
      <c r="AD25" s="20"/>
      <c r="AE25" s="20"/>
      <c r="AF25" s="20"/>
      <c r="AG25" s="20"/>
      <c r="AH25" s="20"/>
      <c r="AI25" s="20"/>
      <c r="AJ25" s="20"/>
      <c r="AK25" s="58"/>
      <c r="AL25" s="59"/>
      <c r="AM25" s="2"/>
      <c r="AN25" s="2"/>
      <c r="AO25" s="2"/>
      <c r="AP25" s="2"/>
      <c r="AZ25" s="9">
        <v>913</v>
      </c>
      <c r="BA25" s="10" t="s">
        <v>79</v>
      </c>
    </row>
    <row r="26" spans="2:53" s="4" customFormat="1" ht="23.25" customHeight="1" x14ac:dyDescent="0.3">
      <c r="C26" s="56"/>
      <c r="D26" s="109" t="s">
        <v>87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32"/>
      <c r="V26" s="57"/>
      <c r="W26" s="109" t="s">
        <v>86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110"/>
      <c r="AM26" s="20"/>
      <c r="AN26" s="2"/>
      <c r="AO26" s="2"/>
      <c r="AP26" s="2"/>
      <c r="AZ26" s="7">
        <v>931</v>
      </c>
      <c r="BA26" s="8" t="s">
        <v>80</v>
      </c>
    </row>
    <row r="27" spans="2:53" s="4" customFormat="1" ht="8.25" customHeight="1" x14ac:dyDescent="0.3">
      <c r="C27" s="5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32"/>
      <c r="V27" s="31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110"/>
      <c r="AM27" s="20"/>
      <c r="AN27" s="2"/>
      <c r="AO27" s="2"/>
      <c r="AP27" s="2"/>
      <c r="AZ27" s="7">
        <v>1000</v>
      </c>
      <c r="BA27" s="8" t="s">
        <v>81</v>
      </c>
    </row>
    <row r="28" spans="2:53" s="4" customFormat="1" ht="24" customHeight="1" x14ac:dyDescent="0.3">
      <c r="C28" s="56"/>
      <c r="D28" s="66" t="s">
        <v>63</v>
      </c>
      <c r="E28" s="61"/>
      <c r="F28" s="16"/>
      <c r="G28" s="16"/>
      <c r="H28" s="16"/>
      <c r="I28" s="16"/>
      <c r="J28" s="16"/>
      <c r="K28" s="67"/>
      <c r="L28" s="44" t="s">
        <v>60</v>
      </c>
      <c r="M28" s="194">
        <v>3500000</v>
      </c>
      <c r="N28" s="194"/>
      <c r="O28" s="194"/>
      <c r="P28" s="194"/>
      <c r="Q28" s="194"/>
      <c r="R28" s="194"/>
      <c r="S28" s="16"/>
      <c r="T28" s="16"/>
      <c r="U28" s="40"/>
      <c r="V28" s="61"/>
      <c r="W28" s="66" t="s">
        <v>63</v>
      </c>
      <c r="X28" s="61"/>
      <c r="Y28" s="16"/>
      <c r="Z28" s="16"/>
      <c r="AA28" s="16"/>
      <c r="AB28" s="16"/>
      <c r="AC28" s="16"/>
      <c r="AD28" s="67"/>
      <c r="AE28" s="44" t="s">
        <v>60</v>
      </c>
      <c r="AF28" s="194">
        <v>4000000</v>
      </c>
      <c r="AG28" s="194"/>
      <c r="AH28" s="194"/>
      <c r="AI28" s="194"/>
      <c r="AJ28" s="194"/>
      <c r="AK28" s="194"/>
      <c r="AL28" s="68"/>
      <c r="AM28" s="16"/>
      <c r="AN28" s="2"/>
      <c r="AO28" s="2"/>
      <c r="AP28" s="2"/>
      <c r="AZ28" s="7">
        <v>1012</v>
      </c>
      <c r="BA28" s="8" t="s">
        <v>82</v>
      </c>
    </row>
    <row r="29" spans="2:53" s="4" customFormat="1" ht="24" customHeight="1" x14ac:dyDescent="0.3">
      <c r="C29" s="56"/>
      <c r="D29" s="66" t="s">
        <v>64</v>
      </c>
      <c r="E29" s="61"/>
      <c r="F29" s="16"/>
      <c r="G29" s="16"/>
      <c r="H29" s="16"/>
      <c r="I29" s="16"/>
      <c r="J29" s="16"/>
      <c r="K29" s="67"/>
      <c r="L29" s="44" t="s">
        <v>60</v>
      </c>
      <c r="M29" s="194">
        <f>3500000*10%</f>
        <v>350000</v>
      </c>
      <c r="N29" s="194"/>
      <c r="O29" s="194"/>
      <c r="P29" s="194"/>
      <c r="Q29" s="194"/>
      <c r="R29" s="194"/>
      <c r="S29" s="16"/>
      <c r="T29" s="16"/>
      <c r="U29" s="40"/>
      <c r="V29" s="61"/>
      <c r="W29" s="109" t="s">
        <v>88</v>
      </c>
      <c r="X29" s="61"/>
      <c r="Y29" s="16"/>
      <c r="Z29" s="16"/>
      <c r="AA29" s="16"/>
      <c r="AB29" s="16"/>
      <c r="AC29" s="16"/>
      <c r="AD29" s="67"/>
      <c r="AE29" s="44"/>
      <c r="AF29" s="111"/>
      <c r="AG29" s="111"/>
      <c r="AH29" s="111"/>
      <c r="AI29" s="111"/>
      <c r="AJ29" s="111"/>
      <c r="AK29" s="111"/>
      <c r="AL29" s="68"/>
      <c r="AM29" s="16"/>
      <c r="AN29" s="2"/>
      <c r="AO29" s="2"/>
      <c r="AP29" s="2"/>
      <c r="AZ29" s="7">
        <v>1031</v>
      </c>
      <c r="BA29" s="8" t="s">
        <v>38</v>
      </c>
    </row>
    <row r="30" spans="2:53" s="4" customFormat="1" ht="11.25" customHeight="1" thickBot="1" x14ac:dyDescent="0.35">
      <c r="C30" s="56"/>
      <c r="D30" s="66"/>
      <c r="E30" s="61"/>
      <c r="F30" s="16"/>
      <c r="G30" s="16"/>
      <c r="H30" s="16"/>
      <c r="I30" s="16"/>
      <c r="J30" s="16"/>
      <c r="K30" s="67"/>
      <c r="L30" s="44"/>
      <c r="M30" s="105"/>
      <c r="N30" s="105"/>
      <c r="O30" s="105"/>
      <c r="P30" s="105"/>
      <c r="Q30" s="105"/>
      <c r="R30" s="105"/>
      <c r="S30" s="16"/>
      <c r="T30" s="16"/>
      <c r="U30" s="40"/>
      <c r="V30" s="61"/>
      <c r="W30" s="66"/>
      <c r="X30" s="61"/>
      <c r="Y30" s="16"/>
      <c r="Z30" s="16"/>
      <c r="AA30" s="16"/>
      <c r="AB30" s="16"/>
      <c r="AC30" s="16"/>
      <c r="AD30" s="67"/>
      <c r="AE30" s="44"/>
      <c r="AF30" s="105"/>
      <c r="AG30" s="105"/>
      <c r="AH30" s="105"/>
      <c r="AI30" s="105"/>
      <c r="AJ30" s="105"/>
      <c r="AK30" s="105"/>
      <c r="AL30" s="68"/>
      <c r="AM30" s="16"/>
      <c r="AN30" s="2"/>
      <c r="AO30" s="2"/>
      <c r="AP30" s="2"/>
      <c r="AZ30" s="7"/>
      <c r="BA30" s="8"/>
    </row>
    <row r="31" spans="2:53" s="4" customFormat="1" ht="24" customHeight="1" x14ac:dyDescent="0.3">
      <c r="C31" s="56"/>
      <c r="D31" s="73" t="s">
        <v>65</v>
      </c>
      <c r="E31" s="74"/>
      <c r="F31" s="38"/>
      <c r="G31" s="38"/>
      <c r="H31" s="38"/>
      <c r="I31" s="38"/>
      <c r="J31" s="38"/>
      <c r="K31" s="75"/>
      <c r="L31" s="44" t="s">
        <v>60</v>
      </c>
      <c r="M31" s="203">
        <f>M29+M28</f>
        <v>3850000</v>
      </c>
      <c r="N31" s="203"/>
      <c r="O31" s="203"/>
      <c r="P31" s="203"/>
      <c r="Q31" s="203"/>
      <c r="R31" s="203"/>
      <c r="S31" s="16"/>
      <c r="T31" s="16"/>
      <c r="U31" s="40"/>
      <c r="V31" s="61"/>
      <c r="W31" s="66" t="s">
        <v>63</v>
      </c>
      <c r="X31" s="74"/>
      <c r="Y31" s="38"/>
      <c r="Z31" s="38"/>
      <c r="AA31" s="38"/>
      <c r="AB31" s="38"/>
      <c r="AC31" s="38"/>
      <c r="AD31" s="75"/>
      <c r="AE31" s="44" t="s">
        <v>60</v>
      </c>
      <c r="AF31" s="194">
        <v>3500000</v>
      </c>
      <c r="AG31" s="194"/>
      <c r="AH31" s="194"/>
      <c r="AI31" s="194"/>
      <c r="AJ31" s="194"/>
      <c r="AK31" s="194"/>
      <c r="AL31" s="68"/>
      <c r="AM31" s="16"/>
      <c r="AN31" s="2"/>
      <c r="AO31" s="2"/>
      <c r="AP31" s="2"/>
      <c r="AZ31" s="7">
        <v>1100</v>
      </c>
      <c r="BA31" s="8" t="s">
        <v>39</v>
      </c>
    </row>
    <row r="32" spans="2:53" s="4" customFormat="1" ht="6" customHeight="1" x14ac:dyDescent="0.3">
      <c r="C32" s="56"/>
      <c r="D32" s="66"/>
      <c r="E32" s="69"/>
      <c r="F32" s="16"/>
      <c r="G32" s="16"/>
      <c r="H32" s="16"/>
      <c r="I32" s="16"/>
      <c r="J32" s="16"/>
      <c r="K32" s="16"/>
      <c r="L32" s="70"/>
      <c r="M32" s="78"/>
      <c r="N32" s="78"/>
      <c r="O32" s="78"/>
      <c r="P32" s="78"/>
      <c r="Q32" s="21"/>
      <c r="R32" s="16"/>
      <c r="S32" s="16"/>
      <c r="T32" s="16"/>
      <c r="U32" s="40"/>
      <c r="V32" s="61"/>
      <c r="W32" s="66"/>
      <c r="X32" s="69"/>
      <c r="Y32" s="16"/>
      <c r="Z32" s="16"/>
      <c r="AA32" s="16"/>
      <c r="AB32" s="16"/>
      <c r="AC32" s="16"/>
      <c r="AD32" s="16"/>
      <c r="AE32" s="70"/>
      <c r="AF32" s="78"/>
      <c r="AG32" s="78"/>
      <c r="AH32" s="78"/>
      <c r="AI32" s="78"/>
      <c r="AJ32" s="21"/>
      <c r="AK32" s="16"/>
      <c r="AL32" s="68"/>
      <c r="AM32" s="16"/>
      <c r="AN32" s="2"/>
      <c r="AO32" s="2"/>
      <c r="AP32" s="2"/>
      <c r="AZ32" s="7">
        <v>1112</v>
      </c>
      <c r="BA32" s="8" t="s">
        <v>40</v>
      </c>
    </row>
    <row r="33" spans="2:53" s="4" customFormat="1" ht="24" customHeight="1" x14ac:dyDescent="0.3">
      <c r="C33" s="56"/>
      <c r="D33" s="66" t="s">
        <v>66</v>
      </c>
      <c r="E33" s="61"/>
      <c r="F33" s="16"/>
      <c r="G33" s="16"/>
      <c r="H33" s="16"/>
      <c r="I33" s="16"/>
      <c r="J33" s="16"/>
      <c r="K33" s="16"/>
      <c r="L33" s="44" t="s">
        <v>60</v>
      </c>
      <c r="M33" s="194"/>
      <c r="N33" s="194"/>
      <c r="O33" s="194"/>
      <c r="P33" s="194"/>
      <c r="Q33" s="194"/>
      <c r="R33" s="194"/>
      <c r="S33" s="16"/>
      <c r="T33" s="16"/>
      <c r="U33" s="40"/>
      <c r="V33" s="61"/>
      <c r="W33" s="66" t="s">
        <v>89</v>
      </c>
      <c r="X33" s="61"/>
      <c r="Y33" s="16"/>
      <c r="Z33" s="16"/>
      <c r="AA33" s="16"/>
      <c r="AB33" s="16"/>
      <c r="AC33" s="16"/>
      <c r="AD33" s="16"/>
      <c r="AE33" s="44" t="s">
        <v>60</v>
      </c>
      <c r="AF33" s="194">
        <v>350000</v>
      </c>
      <c r="AG33" s="194"/>
      <c r="AH33" s="194"/>
      <c r="AI33" s="194"/>
      <c r="AJ33" s="194"/>
      <c r="AK33" s="194"/>
      <c r="AL33" s="68"/>
      <c r="AM33" s="16"/>
      <c r="AN33" s="2"/>
      <c r="AO33" s="2"/>
      <c r="AP33" s="2"/>
      <c r="AZ33" s="7">
        <v>1131</v>
      </c>
      <c r="BA33" s="8" t="s">
        <v>41</v>
      </c>
    </row>
    <row r="34" spans="2:53" s="4" customFormat="1" ht="6" customHeight="1" thickBot="1" x14ac:dyDescent="0.35">
      <c r="C34" s="56"/>
      <c r="D34" s="66"/>
      <c r="E34" s="69"/>
      <c r="F34" s="16"/>
      <c r="G34" s="16"/>
      <c r="H34" s="16"/>
      <c r="I34" s="16"/>
      <c r="J34" s="16"/>
      <c r="K34" s="16"/>
      <c r="L34" s="70"/>
      <c r="M34" s="71"/>
      <c r="N34" s="71"/>
      <c r="O34" s="72"/>
      <c r="P34" s="71"/>
      <c r="Q34" s="21"/>
      <c r="R34" s="16"/>
      <c r="S34" s="16"/>
      <c r="T34" s="16"/>
      <c r="U34" s="40"/>
      <c r="V34" s="61"/>
      <c r="W34" s="66"/>
      <c r="X34" s="69"/>
      <c r="Y34" s="16"/>
      <c r="Z34" s="16"/>
      <c r="AA34" s="16"/>
      <c r="AB34" s="16"/>
      <c r="AC34" s="16"/>
      <c r="AD34" s="16"/>
      <c r="AE34" s="70"/>
      <c r="AF34" s="71"/>
      <c r="AG34" s="71"/>
      <c r="AH34" s="72"/>
      <c r="AI34" s="71"/>
      <c r="AJ34" s="21"/>
      <c r="AK34" s="16"/>
      <c r="AL34" s="68"/>
      <c r="AM34" s="16"/>
      <c r="AN34" s="2"/>
      <c r="AO34" s="2"/>
      <c r="AP34" s="2"/>
      <c r="AZ34" s="7">
        <v>1200</v>
      </c>
      <c r="BA34" s="8" t="s">
        <v>42</v>
      </c>
    </row>
    <row r="35" spans="2:53" s="4" customFormat="1" ht="24" customHeight="1" x14ac:dyDescent="0.3">
      <c r="C35" s="56"/>
      <c r="D35" s="66" t="s">
        <v>67</v>
      </c>
      <c r="E35" s="61"/>
      <c r="F35" s="16"/>
      <c r="G35" s="16"/>
      <c r="H35" s="16"/>
      <c r="I35" s="16"/>
      <c r="J35" s="16"/>
      <c r="K35" s="16"/>
      <c r="L35" s="44" t="s">
        <v>60</v>
      </c>
      <c r="M35" s="194"/>
      <c r="N35" s="194"/>
      <c r="O35" s="194"/>
      <c r="P35" s="194"/>
      <c r="Q35" s="194"/>
      <c r="R35" s="194"/>
      <c r="S35" s="16"/>
      <c r="T35" s="16"/>
      <c r="U35" s="40"/>
      <c r="V35" s="61"/>
      <c r="W35" s="73" t="s">
        <v>65</v>
      </c>
      <c r="X35" s="61"/>
      <c r="Y35" s="16"/>
      <c r="Z35" s="16"/>
      <c r="AA35" s="16"/>
      <c r="AB35" s="16"/>
      <c r="AC35" s="16"/>
      <c r="AD35" s="16"/>
      <c r="AE35" s="44" t="s">
        <v>60</v>
      </c>
      <c r="AF35" s="203">
        <f>AF33+AF31</f>
        <v>3850000</v>
      </c>
      <c r="AG35" s="203"/>
      <c r="AH35" s="203"/>
      <c r="AI35" s="203"/>
      <c r="AJ35" s="203"/>
      <c r="AK35" s="203"/>
      <c r="AL35" s="68"/>
      <c r="AM35" s="16"/>
      <c r="AN35" s="2"/>
      <c r="AO35" s="2"/>
      <c r="AP35" s="2"/>
      <c r="AZ35" s="7">
        <v>1212</v>
      </c>
      <c r="BA35" s="8" t="s">
        <v>43</v>
      </c>
    </row>
    <row r="36" spans="2:53" s="4" customFormat="1" ht="6" customHeight="1" thickBot="1" x14ac:dyDescent="0.35">
      <c r="C36" s="56"/>
      <c r="D36" s="66"/>
      <c r="E36" s="61"/>
      <c r="F36" s="16"/>
      <c r="G36" s="16"/>
      <c r="H36" s="16"/>
      <c r="I36" s="16"/>
      <c r="J36" s="16"/>
      <c r="K36" s="16"/>
      <c r="L36" s="71"/>
      <c r="M36" s="78"/>
      <c r="N36" s="78"/>
      <c r="O36" s="78"/>
      <c r="P36" s="78"/>
      <c r="Q36" s="21"/>
      <c r="R36" s="16"/>
      <c r="S36" s="16"/>
      <c r="T36" s="16"/>
      <c r="U36" s="40"/>
      <c r="V36" s="61"/>
      <c r="W36" s="66"/>
      <c r="X36" s="61"/>
      <c r="Y36" s="16"/>
      <c r="Z36" s="16"/>
      <c r="AA36" s="16"/>
      <c r="AB36" s="16"/>
      <c r="AC36" s="16"/>
      <c r="AD36" s="16"/>
      <c r="AE36" s="71"/>
      <c r="AF36" s="78"/>
      <c r="AG36" s="78"/>
      <c r="AH36" s="78"/>
      <c r="AI36" s="78"/>
      <c r="AJ36" s="21"/>
      <c r="AK36" s="16"/>
      <c r="AL36" s="68"/>
      <c r="AM36" s="16"/>
      <c r="AN36" s="2"/>
      <c r="AO36" s="2"/>
      <c r="AP36" s="2"/>
      <c r="AZ36" s="7">
        <v>1213</v>
      </c>
      <c r="BA36" s="8" t="s">
        <v>44</v>
      </c>
    </row>
    <row r="37" spans="2:53" s="4" customFormat="1" ht="24" customHeight="1" x14ac:dyDescent="0.3">
      <c r="C37" s="56"/>
      <c r="D37" s="73" t="s">
        <v>75</v>
      </c>
      <c r="E37" s="74"/>
      <c r="F37" s="38"/>
      <c r="G37" s="38"/>
      <c r="H37" s="38"/>
      <c r="I37" s="38"/>
      <c r="J37" s="38"/>
      <c r="K37" s="38"/>
      <c r="L37" s="44" t="s">
        <v>60</v>
      </c>
      <c r="M37" s="203">
        <f>M31-M33-M35</f>
        <v>3850000</v>
      </c>
      <c r="N37" s="203"/>
      <c r="O37" s="203"/>
      <c r="P37" s="203"/>
      <c r="Q37" s="203"/>
      <c r="R37" s="203"/>
      <c r="S37" s="16"/>
      <c r="T37" s="16"/>
      <c r="U37" s="40"/>
      <c r="V37" s="61"/>
      <c r="W37" s="66" t="s">
        <v>66</v>
      </c>
      <c r="X37" s="61"/>
      <c r="Y37" s="38"/>
      <c r="Z37" s="38"/>
      <c r="AA37" s="38"/>
      <c r="AB37" s="38"/>
      <c r="AC37" s="38"/>
      <c r="AD37" s="38"/>
      <c r="AE37" s="44" t="s">
        <v>60</v>
      </c>
      <c r="AF37" s="194"/>
      <c r="AG37" s="194"/>
      <c r="AH37" s="194"/>
      <c r="AI37" s="194"/>
      <c r="AJ37" s="194"/>
      <c r="AK37" s="194"/>
      <c r="AL37" s="68"/>
      <c r="AM37" s="16"/>
      <c r="AN37" s="2"/>
      <c r="AO37" s="2"/>
      <c r="AP37" s="2"/>
      <c r="AZ37" s="7">
        <v>1300</v>
      </c>
      <c r="BA37" s="8" t="s">
        <v>45</v>
      </c>
    </row>
    <row r="38" spans="2:53" s="4" customFormat="1" ht="7.5" customHeight="1" thickBot="1" x14ac:dyDescent="0.35">
      <c r="C38" s="5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3"/>
      <c r="S38" s="16"/>
      <c r="T38" s="16"/>
      <c r="U38" s="40"/>
      <c r="V38" s="61"/>
      <c r="W38" s="66"/>
      <c r="X38" s="69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43"/>
      <c r="AL38" s="68"/>
      <c r="AM38" s="16"/>
      <c r="AN38" s="2"/>
      <c r="AO38" s="2"/>
      <c r="AP38" s="2"/>
      <c r="AZ38" s="7">
        <v>1312</v>
      </c>
      <c r="BA38" s="8" t="s">
        <v>46</v>
      </c>
    </row>
    <row r="39" spans="2:53" s="4" customFormat="1" ht="21.75" customHeight="1" x14ac:dyDescent="0.3">
      <c r="C39" s="87"/>
      <c r="D39" s="25" t="s">
        <v>11</v>
      </c>
      <c r="E39" s="76"/>
      <c r="F39" s="76"/>
      <c r="G39" s="76"/>
      <c r="H39" s="76"/>
      <c r="I39" s="76"/>
      <c r="J39" s="88"/>
      <c r="K39" s="76"/>
      <c r="L39" s="76"/>
      <c r="M39" s="76"/>
      <c r="N39" s="76"/>
      <c r="O39" s="76"/>
      <c r="P39" s="76"/>
      <c r="Q39" s="76"/>
      <c r="R39" s="76"/>
      <c r="S39" s="20"/>
      <c r="T39" s="58"/>
      <c r="U39" s="40"/>
      <c r="V39" s="61"/>
      <c r="W39" s="73" t="s">
        <v>90</v>
      </c>
      <c r="X39" s="61"/>
      <c r="Y39" s="38"/>
      <c r="Z39" s="38"/>
      <c r="AA39" s="38"/>
      <c r="AB39" s="38"/>
      <c r="AC39" s="38"/>
      <c r="AD39" s="38"/>
      <c r="AE39" s="44" t="s">
        <v>60</v>
      </c>
      <c r="AF39" s="203">
        <f>AF35-AF37</f>
        <v>3850000</v>
      </c>
      <c r="AG39" s="203"/>
      <c r="AH39" s="203"/>
      <c r="AI39" s="203"/>
      <c r="AJ39" s="203"/>
      <c r="AK39" s="203"/>
      <c r="AL39" s="68"/>
      <c r="AM39" s="16"/>
      <c r="AN39" s="2"/>
      <c r="AZ39" s="7">
        <v>1400</v>
      </c>
      <c r="BA39" s="8" t="s">
        <v>47</v>
      </c>
    </row>
    <row r="40" spans="2:53" s="4" customFormat="1" ht="6" customHeight="1" x14ac:dyDescent="0.3">
      <c r="C40" s="79"/>
      <c r="D40" s="81"/>
      <c r="E40" s="16"/>
      <c r="F40" s="16"/>
      <c r="G40" s="16"/>
      <c r="H40" s="16"/>
      <c r="I40" s="16"/>
      <c r="J40" s="39"/>
      <c r="K40" s="16"/>
      <c r="L40" s="81"/>
      <c r="M40" s="39"/>
      <c r="N40" s="81"/>
      <c r="O40" s="16"/>
      <c r="P40" s="16"/>
      <c r="Q40" s="16"/>
      <c r="R40" s="16"/>
      <c r="S40" s="16"/>
      <c r="T40" s="60"/>
      <c r="U40" s="40"/>
      <c r="V40" s="61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43"/>
      <c r="AL40" s="68"/>
      <c r="AM40" s="16"/>
      <c r="AN40" s="2"/>
      <c r="AZ40" s="7">
        <v>1412</v>
      </c>
      <c r="BA40" s="8" t="s">
        <v>48</v>
      </c>
    </row>
    <row r="41" spans="2:53" s="4" customFormat="1" ht="21" customHeight="1" x14ac:dyDescent="0.3">
      <c r="C41" s="89"/>
      <c r="D41" s="63" t="s">
        <v>12</v>
      </c>
      <c r="E41" s="63"/>
      <c r="F41" s="16"/>
      <c r="G41" s="16"/>
      <c r="H41" s="16"/>
      <c r="I41" s="64"/>
      <c r="J41" s="65"/>
      <c r="K41" s="65"/>
      <c r="L41" s="39" t="s">
        <v>60</v>
      </c>
      <c r="M41" s="204"/>
      <c r="N41" s="205"/>
      <c r="O41" s="205"/>
      <c r="P41" s="205"/>
      <c r="Q41" s="205"/>
      <c r="R41" s="205"/>
      <c r="S41" s="205"/>
      <c r="T41" s="205"/>
      <c r="U41" s="40"/>
      <c r="V41" s="61"/>
      <c r="W41" s="66" t="s">
        <v>77</v>
      </c>
      <c r="X41" s="74"/>
      <c r="Y41" s="38"/>
      <c r="Z41" s="38"/>
      <c r="AA41" s="38"/>
      <c r="AB41" s="38"/>
      <c r="AC41" s="38"/>
      <c r="AD41" s="38"/>
      <c r="AE41" s="44" t="s">
        <v>60</v>
      </c>
      <c r="AF41" s="208">
        <f>AF28</f>
        <v>4000000</v>
      </c>
      <c r="AG41" s="208"/>
      <c r="AH41" s="208"/>
      <c r="AI41" s="208"/>
      <c r="AJ41" s="208"/>
      <c r="AK41" s="208"/>
      <c r="AL41" s="68"/>
      <c r="AM41" s="16"/>
      <c r="AN41" s="2"/>
      <c r="AZ41" s="7">
        <v>1431</v>
      </c>
      <c r="BA41" s="8" t="s">
        <v>49</v>
      </c>
    </row>
    <row r="42" spans="2:53" ht="6" customHeight="1" x14ac:dyDescent="0.3">
      <c r="B42" s="3"/>
      <c r="C42" s="15"/>
      <c r="D42" s="16"/>
      <c r="E42" s="16"/>
      <c r="F42" s="16"/>
      <c r="G42" s="16"/>
      <c r="H42" s="16"/>
      <c r="I42" s="39"/>
      <c r="J42" s="17"/>
      <c r="K42" s="16"/>
      <c r="L42" s="39"/>
      <c r="M42" s="39"/>
      <c r="N42" s="81"/>
      <c r="O42" s="16"/>
      <c r="P42" s="16"/>
      <c r="Q42" s="16"/>
      <c r="R42" s="16"/>
      <c r="S42" s="16"/>
      <c r="T42" s="21"/>
      <c r="U42" s="40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43"/>
      <c r="AL42" s="68"/>
      <c r="AM42" s="16"/>
      <c r="AZ42" s="7">
        <v>1500</v>
      </c>
      <c r="BA42" s="8" t="s">
        <v>50</v>
      </c>
    </row>
    <row r="43" spans="2:53" ht="21" customHeight="1" x14ac:dyDescent="0.3">
      <c r="B43" s="3"/>
      <c r="C43" s="15"/>
      <c r="D43" s="63" t="s">
        <v>13</v>
      </c>
      <c r="E43" s="63"/>
      <c r="F43" s="16"/>
      <c r="G43" s="16"/>
      <c r="H43" s="16"/>
      <c r="I43" s="64"/>
      <c r="J43" s="65"/>
      <c r="K43" s="65"/>
      <c r="L43" s="39" t="s">
        <v>60</v>
      </c>
      <c r="M43" s="204"/>
      <c r="N43" s="205"/>
      <c r="O43" s="205"/>
      <c r="P43" s="205"/>
      <c r="Q43" s="205"/>
      <c r="R43" s="205"/>
      <c r="S43" s="205"/>
      <c r="T43" s="205"/>
      <c r="U43" s="40"/>
      <c r="V43" s="16"/>
      <c r="W43" s="66" t="s">
        <v>8</v>
      </c>
      <c r="X43" s="16"/>
      <c r="Y43" s="16"/>
      <c r="Z43" s="16"/>
      <c r="AA43" s="16"/>
      <c r="AB43" s="16"/>
      <c r="AC43" s="16"/>
      <c r="AD43" s="16"/>
      <c r="AE43" s="44" t="s">
        <v>60</v>
      </c>
      <c r="AF43" s="194">
        <f>AF41-AF39</f>
        <v>150000</v>
      </c>
      <c r="AG43" s="194"/>
      <c r="AH43" s="194"/>
      <c r="AI43" s="194"/>
      <c r="AJ43" s="194"/>
      <c r="AK43" s="194"/>
      <c r="AL43" s="68"/>
      <c r="AM43" s="16"/>
      <c r="AZ43" s="7">
        <v>1512</v>
      </c>
      <c r="BA43" s="8" t="s">
        <v>51</v>
      </c>
    </row>
    <row r="44" spans="2:53" ht="6" customHeight="1" x14ac:dyDescent="0.3">
      <c r="B44" s="3"/>
      <c r="C44" s="93"/>
      <c r="D44" s="60"/>
      <c r="E44" s="60"/>
      <c r="F44" s="16"/>
      <c r="G44" s="16"/>
      <c r="H44" s="16"/>
      <c r="I44" s="64"/>
      <c r="J44" s="17"/>
      <c r="K44" s="16"/>
      <c r="L44" s="39"/>
      <c r="M44" s="39"/>
      <c r="N44" s="39"/>
      <c r="O44" s="16"/>
      <c r="P44" s="63"/>
      <c r="Q44" s="16"/>
      <c r="R44" s="16"/>
      <c r="S44" s="16"/>
      <c r="T44" s="16"/>
      <c r="U44" s="40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43"/>
      <c r="AL44" s="68"/>
      <c r="AM44" s="16"/>
      <c r="AZ44" s="7">
        <v>1600</v>
      </c>
      <c r="BA44" s="8" t="s">
        <v>52</v>
      </c>
    </row>
    <row r="45" spans="2:53" ht="21" customHeight="1" x14ac:dyDescent="0.3">
      <c r="B45" s="3"/>
      <c r="C45" s="93"/>
      <c r="D45" s="63" t="s">
        <v>14</v>
      </c>
      <c r="E45" s="63"/>
      <c r="F45" s="16"/>
      <c r="G45" s="16"/>
      <c r="H45" s="16"/>
      <c r="I45" s="64"/>
      <c r="J45" s="65"/>
      <c r="K45" s="65"/>
      <c r="L45" s="39" t="s">
        <v>60</v>
      </c>
      <c r="M45" s="204"/>
      <c r="N45" s="205"/>
      <c r="O45" s="205"/>
      <c r="P45" s="205"/>
      <c r="Q45" s="205"/>
      <c r="R45" s="205"/>
      <c r="S45" s="205"/>
      <c r="T45" s="205"/>
      <c r="U45" s="40"/>
      <c r="V45" s="20"/>
      <c r="W45" s="66"/>
      <c r="X45" s="16"/>
      <c r="Y45" s="16"/>
      <c r="Z45" s="16"/>
      <c r="AA45" s="16"/>
      <c r="AB45" s="16"/>
      <c r="AC45" s="16"/>
      <c r="AD45" s="16"/>
      <c r="AE45" s="44"/>
      <c r="AF45" s="201"/>
      <c r="AG45" s="201"/>
      <c r="AH45" s="201"/>
      <c r="AI45" s="201"/>
      <c r="AJ45" s="201"/>
      <c r="AK45" s="201"/>
      <c r="AL45" s="68"/>
      <c r="AM45" s="16"/>
      <c r="AZ45" s="7">
        <v>1612</v>
      </c>
      <c r="BA45" s="8" t="s">
        <v>53</v>
      </c>
    </row>
    <row r="46" spans="2:53" ht="9.75" customHeight="1" thickBot="1" x14ac:dyDescent="0.35">
      <c r="B46" s="3"/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8"/>
      <c r="AZ46" s="7">
        <v>1931</v>
      </c>
      <c r="BA46" s="8" t="s">
        <v>54</v>
      </c>
    </row>
    <row r="47" spans="2:53" ht="9" customHeight="1" thickBot="1" x14ac:dyDescent="0.35">
      <c r="B47" s="3"/>
      <c r="C47" s="16"/>
      <c r="D47" s="28"/>
      <c r="E47" s="20"/>
      <c r="F47" s="20"/>
      <c r="G47" s="20"/>
      <c r="H47" s="20"/>
      <c r="I47" s="20"/>
      <c r="J47" s="20"/>
      <c r="K47" s="20"/>
      <c r="L47" s="20"/>
      <c r="M47" s="20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13"/>
      <c r="AZ47" s="7">
        <v>2000</v>
      </c>
      <c r="BA47" s="8" t="s">
        <v>55</v>
      </c>
    </row>
    <row r="48" spans="2:53" x14ac:dyDescent="0.3">
      <c r="B48" s="3"/>
      <c r="C48" s="173" t="s">
        <v>101</v>
      </c>
      <c r="D48" s="174" t="s">
        <v>92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38"/>
      <c r="AZ48" s="7"/>
      <c r="BA48" s="8"/>
    </row>
    <row r="49" spans="2:53" ht="9" customHeight="1" x14ac:dyDescent="0.3">
      <c r="B49" s="3"/>
      <c r="C49" s="139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7"/>
      <c r="AZ49" s="7"/>
      <c r="BA49" s="8"/>
    </row>
    <row r="50" spans="2:53" ht="20.25" x14ac:dyDescent="0.3">
      <c r="B50" s="3"/>
      <c r="C50" s="141"/>
      <c r="D50" s="43" t="s">
        <v>70</v>
      </c>
      <c r="E50" s="43"/>
      <c r="F50" s="43"/>
      <c r="G50" s="43"/>
      <c r="H50" s="43"/>
      <c r="I50" s="43"/>
      <c r="J50" s="43"/>
      <c r="K50" s="43"/>
      <c r="L50" s="39" t="s">
        <v>60</v>
      </c>
      <c r="M50" s="223" t="s">
        <v>112</v>
      </c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43"/>
      <c r="AE50" s="43"/>
      <c r="AF50" s="43"/>
      <c r="AG50" s="43"/>
      <c r="AH50" s="43"/>
      <c r="AI50" s="43"/>
      <c r="AJ50" s="43"/>
      <c r="AK50" s="43"/>
      <c r="AL50" s="142"/>
      <c r="AZ50" s="7"/>
      <c r="BA50" s="8"/>
    </row>
    <row r="51" spans="2:53" ht="8.25" customHeight="1" x14ac:dyDescent="0.3">
      <c r="B51" s="3"/>
      <c r="C51" s="14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5"/>
      <c r="AZ51" s="7"/>
      <c r="BA51" s="8"/>
    </row>
    <row r="52" spans="2:53" ht="20.25" x14ac:dyDescent="0.3">
      <c r="B52" s="3"/>
      <c r="C52" s="141"/>
      <c r="D52" s="43" t="s">
        <v>72</v>
      </c>
      <c r="E52" s="43"/>
      <c r="F52" s="43"/>
      <c r="G52" s="43"/>
      <c r="H52" s="43"/>
      <c r="I52" s="43"/>
      <c r="J52" s="43"/>
      <c r="K52" s="43"/>
      <c r="L52" s="39" t="s">
        <v>60</v>
      </c>
      <c r="M52" s="204" t="s">
        <v>113</v>
      </c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43"/>
      <c r="AE52" s="43"/>
      <c r="AF52" s="43"/>
      <c r="AG52" s="43"/>
      <c r="AH52" s="43"/>
      <c r="AI52" s="43"/>
      <c r="AJ52" s="43"/>
      <c r="AK52" s="43"/>
      <c r="AL52" s="142"/>
      <c r="AZ52" s="7"/>
      <c r="BA52" s="8"/>
    </row>
    <row r="53" spans="2:53" ht="9.75" customHeight="1" x14ac:dyDescent="0.3">
      <c r="B53" s="3"/>
      <c r="C53" s="15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5"/>
      <c r="AZ53" s="7"/>
      <c r="BA53" s="8"/>
    </row>
    <row r="54" spans="2:53" ht="20.25" x14ac:dyDescent="0.3">
      <c r="B54" s="3"/>
      <c r="C54" s="143"/>
      <c r="D54" s="43" t="s">
        <v>73</v>
      </c>
      <c r="E54" s="43"/>
      <c r="F54" s="43"/>
      <c r="G54" s="43"/>
      <c r="H54" s="43"/>
      <c r="I54" s="43"/>
      <c r="J54" s="43"/>
      <c r="K54" s="43"/>
      <c r="L54" s="39" t="s">
        <v>60</v>
      </c>
      <c r="M54" s="224" t="s">
        <v>115</v>
      </c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43"/>
      <c r="AE54" s="43"/>
      <c r="AF54" s="43"/>
      <c r="AG54" s="43"/>
      <c r="AH54" s="43"/>
      <c r="AI54" s="43"/>
      <c r="AJ54" s="43"/>
      <c r="AK54" s="43"/>
      <c r="AL54" s="142"/>
      <c r="AZ54" s="7"/>
      <c r="BA54" s="8"/>
    </row>
    <row r="55" spans="2:53" ht="7.5" customHeight="1" x14ac:dyDescent="0.3">
      <c r="B55" s="3"/>
      <c r="C55" s="14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5"/>
      <c r="AZ55" s="7"/>
      <c r="BA55" s="8"/>
    </row>
    <row r="56" spans="2:53" ht="20.25" x14ac:dyDescent="0.3">
      <c r="B56" s="3"/>
      <c r="C56" s="141"/>
      <c r="D56" s="43" t="s">
        <v>74</v>
      </c>
      <c r="E56" s="43"/>
      <c r="F56" s="43"/>
      <c r="G56" s="43"/>
      <c r="H56" s="43"/>
      <c r="I56" s="43"/>
      <c r="J56" s="43"/>
      <c r="K56" s="43"/>
      <c r="L56" s="39" t="s">
        <v>60</v>
      </c>
      <c r="M56" s="224" t="s">
        <v>114</v>
      </c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43"/>
      <c r="AE56" s="43"/>
      <c r="AF56" s="43"/>
      <c r="AG56" s="43"/>
      <c r="AH56" s="43"/>
      <c r="AI56" s="43"/>
      <c r="AJ56" s="43"/>
      <c r="AK56" s="43"/>
      <c r="AL56" s="142"/>
      <c r="AZ56" s="7"/>
      <c r="BA56" s="8"/>
    </row>
    <row r="57" spans="2:53" ht="10.5" customHeight="1" x14ac:dyDescent="0.3">
      <c r="B57" s="3"/>
      <c r="C57" s="8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80"/>
      <c r="AZ57" s="7"/>
      <c r="BA57" s="8"/>
    </row>
    <row r="58" spans="2:53" ht="18.75" customHeight="1" x14ac:dyDescent="0.3">
      <c r="B58" s="3"/>
      <c r="C58" s="146"/>
      <c r="D58" s="120"/>
      <c r="E58" s="213" t="s">
        <v>93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20"/>
      <c r="AF58" s="16"/>
      <c r="AG58" s="16"/>
      <c r="AH58" s="16"/>
      <c r="AI58" s="16"/>
      <c r="AJ58" s="16"/>
      <c r="AK58" s="16"/>
      <c r="AL58" s="80"/>
      <c r="AZ58" s="7"/>
      <c r="BA58" s="8"/>
    </row>
    <row r="59" spans="2:53" ht="7.5" customHeight="1" x14ac:dyDescent="0.3">
      <c r="B59" s="3"/>
      <c r="C59" s="146"/>
      <c r="D59" s="120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20"/>
      <c r="AF59" s="16"/>
      <c r="AG59" s="16"/>
      <c r="AH59" s="16"/>
      <c r="AI59" s="16"/>
      <c r="AJ59" s="16"/>
      <c r="AK59" s="16"/>
      <c r="AL59" s="80"/>
      <c r="AZ59" s="7"/>
      <c r="BA59" s="8"/>
    </row>
    <row r="60" spans="2:53" ht="16.5" x14ac:dyDescent="0.3">
      <c r="B60" s="3"/>
      <c r="C60" s="146"/>
      <c r="D60" s="120"/>
      <c r="E60" s="225" t="s">
        <v>116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7"/>
      <c r="AL60" s="80"/>
      <c r="AZ60" s="7"/>
      <c r="BA60" s="8"/>
    </row>
    <row r="61" spans="2:53" ht="16.5" x14ac:dyDescent="0.3">
      <c r="B61" s="3"/>
      <c r="C61" s="146"/>
      <c r="D61" s="120"/>
      <c r="E61" s="228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30"/>
      <c r="AL61" s="80"/>
      <c r="AZ61" s="7"/>
      <c r="BA61" s="8"/>
    </row>
    <row r="62" spans="2:53" ht="16.5" x14ac:dyDescent="0.3">
      <c r="B62" s="3"/>
      <c r="C62" s="146"/>
      <c r="D62" s="120"/>
      <c r="E62" s="228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30"/>
      <c r="AL62" s="80"/>
      <c r="AZ62" s="7"/>
      <c r="BA62" s="8"/>
    </row>
    <row r="63" spans="2:53" ht="16.5" x14ac:dyDescent="0.3">
      <c r="B63" s="3"/>
      <c r="C63" s="146"/>
      <c r="D63" s="120"/>
      <c r="E63" s="228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30"/>
      <c r="AL63" s="80"/>
      <c r="AZ63" s="7"/>
      <c r="BA63" s="8"/>
    </row>
    <row r="64" spans="2:53" ht="16.5" x14ac:dyDescent="0.3">
      <c r="B64" s="3"/>
      <c r="C64" s="146"/>
      <c r="D64" s="120"/>
      <c r="E64" s="228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30"/>
      <c r="AL64" s="80"/>
      <c r="AZ64" s="7"/>
      <c r="BA64" s="8"/>
    </row>
    <row r="65" spans="2:53" ht="16.5" x14ac:dyDescent="0.3">
      <c r="B65" s="3"/>
      <c r="C65" s="146"/>
      <c r="D65" s="120"/>
      <c r="E65" s="228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30"/>
      <c r="AL65" s="80"/>
      <c r="AZ65" s="7"/>
      <c r="BA65" s="8"/>
    </row>
    <row r="66" spans="2:53" ht="16.5" x14ac:dyDescent="0.3">
      <c r="B66" s="3"/>
      <c r="C66" s="146"/>
      <c r="D66" s="120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3"/>
      <c r="AL66" s="80"/>
      <c r="AZ66" s="7"/>
      <c r="BA66" s="8"/>
    </row>
    <row r="67" spans="2:53" ht="12" customHeight="1" x14ac:dyDescent="0.3">
      <c r="B67" s="3"/>
      <c r="C67" s="146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14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80"/>
      <c r="AZ67" s="7"/>
      <c r="BA67" s="8"/>
    </row>
    <row r="68" spans="2:53" x14ac:dyDescent="0.3">
      <c r="B68" s="3"/>
      <c r="C68" s="152"/>
      <c r="E68" s="83" t="s">
        <v>68</v>
      </c>
      <c r="M68" s="82"/>
      <c r="N68" s="82"/>
      <c r="O68" s="82"/>
      <c r="P68" s="82"/>
      <c r="Q68" s="82"/>
      <c r="R68" s="82"/>
      <c r="S68" s="83"/>
      <c r="T68" s="82"/>
      <c r="U68" s="82"/>
      <c r="V68" s="82"/>
      <c r="W68" s="83" t="s">
        <v>69</v>
      </c>
      <c r="Y68" s="82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80"/>
      <c r="AZ68" s="7"/>
      <c r="BA68" s="8"/>
    </row>
    <row r="69" spans="2:53" x14ac:dyDescent="0.3">
      <c r="B69" s="3"/>
      <c r="C69" s="153"/>
      <c r="L69" s="83"/>
      <c r="M69" s="37"/>
      <c r="N69" s="37"/>
      <c r="O69" s="37"/>
      <c r="P69" s="37"/>
      <c r="Q69" s="37"/>
      <c r="R69" s="37"/>
      <c r="S69" s="84"/>
      <c r="T69" s="85"/>
      <c r="U69" s="85"/>
      <c r="V69" s="85"/>
      <c r="W69" s="28" t="s">
        <v>71</v>
      </c>
      <c r="Y69" s="8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80"/>
      <c r="AZ69" s="7"/>
      <c r="BA69" s="8"/>
    </row>
    <row r="70" spans="2:53" x14ac:dyDescent="0.3">
      <c r="B70" s="3"/>
      <c r="C70" s="153"/>
      <c r="L70" s="83"/>
      <c r="M70" s="37"/>
      <c r="N70" s="37"/>
      <c r="O70" s="37"/>
      <c r="P70" s="37"/>
      <c r="Q70" s="37"/>
      <c r="R70" s="37"/>
      <c r="S70" s="84"/>
      <c r="T70" s="85"/>
      <c r="U70" s="85"/>
      <c r="V70" s="85"/>
      <c r="W70" s="85"/>
      <c r="X70" s="85"/>
      <c r="Y70" s="86"/>
      <c r="Z70" s="114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80"/>
      <c r="AZ70" s="7"/>
      <c r="BA70" s="8"/>
    </row>
    <row r="71" spans="2:53" x14ac:dyDescent="0.3">
      <c r="B71" s="3"/>
      <c r="C71" s="153"/>
      <c r="L71" s="83"/>
      <c r="M71" s="37"/>
      <c r="N71" s="37"/>
      <c r="O71" s="37"/>
      <c r="P71" s="37"/>
      <c r="Q71" s="37"/>
      <c r="R71" s="37"/>
      <c r="S71" s="84"/>
      <c r="T71" s="85"/>
      <c r="U71" s="85"/>
      <c r="V71" s="85"/>
      <c r="W71" s="85"/>
      <c r="X71" s="85"/>
      <c r="Y71" s="86"/>
      <c r="Z71" s="114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80"/>
      <c r="AZ71" s="7"/>
      <c r="BA71" s="8"/>
    </row>
    <row r="72" spans="2:53" x14ac:dyDescent="0.3">
      <c r="B72" s="3"/>
      <c r="C72" s="154"/>
      <c r="L72" s="37"/>
      <c r="M72" s="37"/>
      <c r="N72" s="37"/>
      <c r="O72" s="37"/>
      <c r="P72" s="37"/>
      <c r="Q72" s="37"/>
      <c r="R72" s="37"/>
      <c r="S72" s="28"/>
      <c r="T72" s="85"/>
      <c r="U72" s="85"/>
      <c r="V72" s="85"/>
      <c r="W72" s="85"/>
      <c r="X72" s="85"/>
      <c r="Y72" s="34"/>
      <c r="Z72" s="114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80"/>
      <c r="AZ72" s="7"/>
      <c r="BA72" s="8"/>
    </row>
    <row r="73" spans="2:53" x14ac:dyDescent="0.3">
      <c r="B73" s="3"/>
      <c r="C73" s="154"/>
      <c r="L73" s="37"/>
      <c r="M73" s="37"/>
      <c r="N73" s="37"/>
      <c r="O73" s="37"/>
      <c r="P73" s="37"/>
      <c r="Q73" s="37"/>
      <c r="R73" s="37"/>
      <c r="S73" s="20"/>
      <c r="T73" s="85"/>
      <c r="U73" s="85"/>
      <c r="V73" s="85"/>
      <c r="W73" s="85"/>
      <c r="X73" s="85"/>
      <c r="Y73" s="34"/>
      <c r="Z73" s="114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80"/>
      <c r="AZ73" s="7"/>
      <c r="BA73" s="8"/>
    </row>
    <row r="74" spans="2:53" x14ac:dyDescent="0.3">
      <c r="B74" s="3"/>
      <c r="C74" s="155"/>
      <c r="E74" s="26" t="s">
        <v>94</v>
      </c>
      <c r="G74" s="222" t="s">
        <v>106</v>
      </c>
      <c r="H74" s="222"/>
      <c r="I74" s="222"/>
      <c r="J74" s="222"/>
      <c r="K74" s="222"/>
      <c r="L74" s="222"/>
      <c r="M74" s="26"/>
      <c r="N74" s="26"/>
      <c r="O74" s="26"/>
      <c r="W74" s="26" t="s">
        <v>117</v>
      </c>
      <c r="Y74" s="92"/>
      <c r="AA74" s="20"/>
      <c r="AB74" s="26"/>
      <c r="AC74" s="90"/>
      <c r="AD74" s="90"/>
      <c r="AE74" s="90"/>
      <c r="AF74" s="90"/>
      <c r="AG74" s="90"/>
      <c r="AH74" s="16"/>
      <c r="AI74" s="16"/>
      <c r="AJ74" s="16"/>
      <c r="AK74" s="16"/>
      <c r="AL74" s="80"/>
      <c r="AZ74" s="7"/>
      <c r="BA74" s="8"/>
    </row>
    <row r="75" spans="2:53" ht="19.5" thickBot="1" x14ac:dyDescent="0.35">
      <c r="B75" s="3"/>
      <c r="C75" s="156"/>
      <c r="D75" s="157"/>
      <c r="E75" s="157"/>
      <c r="F75" s="157"/>
      <c r="G75" s="157"/>
      <c r="H75" s="157"/>
      <c r="I75" s="157"/>
      <c r="J75" s="157"/>
      <c r="K75" s="157"/>
      <c r="L75" s="158"/>
      <c r="M75" s="159"/>
      <c r="N75" s="202"/>
      <c r="O75" s="202"/>
      <c r="P75" s="202"/>
      <c r="Q75" s="202"/>
      <c r="R75" s="202"/>
      <c r="S75" s="202"/>
      <c r="T75" s="158"/>
      <c r="U75" s="183"/>
      <c r="V75" s="183"/>
      <c r="W75" s="183"/>
      <c r="X75" s="183"/>
      <c r="Y75" s="183"/>
      <c r="Z75" s="161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4"/>
      <c r="AZ75" s="7"/>
      <c r="BA75" s="8"/>
    </row>
    <row r="76" spans="2:53" ht="12" customHeight="1" thickBot="1" x14ac:dyDescent="0.35"/>
    <row r="77" spans="2:53" ht="20.25" x14ac:dyDescent="0.3">
      <c r="C77" s="137" t="s">
        <v>102</v>
      </c>
      <c r="D77" s="164" t="s">
        <v>0</v>
      </c>
      <c r="E77" s="13"/>
      <c r="F77" s="165"/>
      <c r="G77" s="165"/>
      <c r="H77" s="165"/>
      <c r="I77" s="166"/>
      <c r="J77" s="210"/>
      <c r="K77" s="210"/>
      <c r="L77" s="210"/>
      <c r="M77" s="210"/>
      <c r="N77" s="210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7"/>
    </row>
    <row r="78" spans="2:53" ht="20.25" x14ac:dyDescent="0.3">
      <c r="C78" s="168"/>
      <c r="D78" s="33"/>
      <c r="E78" s="31"/>
      <c r="F78" s="31"/>
      <c r="G78" s="31"/>
      <c r="H78" s="31"/>
      <c r="I78" s="31"/>
      <c r="J78" s="31"/>
      <c r="K78" s="20"/>
      <c r="L78" s="20"/>
      <c r="M78" s="34"/>
      <c r="N78" s="31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9"/>
    </row>
    <row r="79" spans="2:53" x14ac:dyDescent="0.3">
      <c r="C79" s="168"/>
      <c r="D79" s="33" t="s">
        <v>61</v>
      </c>
      <c r="E79" s="37"/>
      <c r="F79" s="20"/>
      <c r="G79" s="20"/>
      <c r="H79" s="20"/>
      <c r="I79" s="27"/>
      <c r="J79" s="182"/>
      <c r="K79" s="182"/>
      <c r="L79" s="27" t="s">
        <v>60</v>
      </c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182"/>
      <c r="X79" s="182"/>
      <c r="Y79" s="182"/>
      <c r="Z79" s="170" t="s">
        <v>97</v>
      </c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9"/>
    </row>
    <row r="80" spans="2:53" ht="11.25" customHeight="1" x14ac:dyDescent="0.3">
      <c r="C80" s="168"/>
      <c r="D80" s="41"/>
      <c r="E80" s="38"/>
      <c r="F80" s="38"/>
      <c r="G80" s="16"/>
      <c r="H80" s="20"/>
      <c r="I80" s="20"/>
      <c r="J80" s="101"/>
      <c r="K80" s="102"/>
      <c r="L80" s="102"/>
      <c r="M80" s="103"/>
      <c r="N80" s="61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9"/>
    </row>
    <row r="81" spans="3:38" x14ac:dyDescent="0.3">
      <c r="C81" s="168"/>
      <c r="D81" s="41" t="s">
        <v>95</v>
      </c>
      <c r="E81" s="38"/>
      <c r="F81" s="38"/>
      <c r="G81" s="16"/>
      <c r="H81" s="20"/>
      <c r="I81" s="20"/>
      <c r="J81" s="182"/>
      <c r="K81" s="182"/>
      <c r="L81" s="27" t="s">
        <v>60</v>
      </c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82"/>
      <c r="X81" s="182"/>
      <c r="Y81" s="18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9"/>
    </row>
    <row r="82" spans="3:38" ht="9" customHeight="1" x14ac:dyDescent="0.3">
      <c r="C82" s="168"/>
      <c r="D82" s="41"/>
      <c r="E82" s="38"/>
      <c r="F82" s="38"/>
      <c r="G82" s="16"/>
      <c r="H82" s="20"/>
      <c r="I82" s="20"/>
      <c r="J82" s="38"/>
      <c r="K82" s="16"/>
      <c r="L82" s="16"/>
      <c r="M82" s="42"/>
      <c r="N82" s="61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9"/>
    </row>
    <row r="83" spans="3:38" x14ac:dyDescent="0.3">
      <c r="C83" s="168"/>
      <c r="D83" s="41" t="s">
        <v>96</v>
      </c>
      <c r="E83" s="38"/>
      <c r="F83" s="182"/>
      <c r="G83" s="182"/>
      <c r="H83" s="182"/>
      <c r="I83" s="182"/>
      <c r="J83" s="182"/>
      <c r="K83" s="182"/>
      <c r="L83" s="27" t="s">
        <v>60</v>
      </c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182"/>
      <c r="X83" s="182"/>
      <c r="Y83" s="18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9"/>
    </row>
    <row r="84" spans="3:38" ht="7.5" customHeight="1" x14ac:dyDescent="0.3">
      <c r="C84" s="168"/>
      <c r="D84" s="16"/>
      <c r="E84" s="21"/>
      <c r="F84" s="16"/>
      <c r="G84" s="16"/>
      <c r="H84" s="16"/>
      <c r="I84" s="16"/>
      <c r="J84" s="28"/>
      <c r="K84" s="20"/>
      <c r="L84" s="16"/>
      <c r="M84" s="42"/>
      <c r="N84" s="61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9"/>
    </row>
    <row r="85" spans="3:38" x14ac:dyDescent="0.3">
      <c r="C85" s="168"/>
      <c r="D85" s="16" t="s">
        <v>9</v>
      </c>
      <c r="E85" s="21"/>
      <c r="F85" s="182"/>
      <c r="G85" s="182"/>
      <c r="H85" s="182"/>
      <c r="I85" s="182"/>
      <c r="J85" s="182"/>
      <c r="K85" s="182"/>
      <c r="L85" s="27" t="s">
        <v>60</v>
      </c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82"/>
      <c r="X85" s="182"/>
      <c r="Y85" s="182"/>
      <c r="Z85" s="162" t="s">
        <v>98</v>
      </c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9"/>
    </row>
    <row r="86" spans="3:38" ht="12.75" customHeight="1" x14ac:dyDescent="0.3">
      <c r="C86" s="168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9"/>
    </row>
    <row r="87" spans="3:38" x14ac:dyDescent="0.3">
      <c r="C87" s="168"/>
      <c r="D87" s="170" t="s">
        <v>103</v>
      </c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9"/>
    </row>
    <row r="88" spans="3:38" ht="8.25" customHeight="1" thickBot="1" x14ac:dyDescent="0.35">
      <c r="C88" s="168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9"/>
    </row>
    <row r="89" spans="3:38" ht="9.75" customHeight="1" x14ac:dyDescent="0.3">
      <c r="C89" s="168"/>
      <c r="D89" s="170"/>
      <c r="E89" s="162"/>
      <c r="F89" s="162"/>
      <c r="G89" s="162"/>
      <c r="H89" s="162"/>
      <c r="I89" s="162"/>
      <c r="J89" s="195"/>
      <c r="K89" s="196"/>
      <c r="L89" s="196"/>
      <c r="M89" s="196"/>
      <c r="N89" s="197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9"/>
    </row>
    <row r="90" spans="3:38" ht="19.5" thickBot="1" x14ac:dyDescent="0.35">
      <c r="C90" s="168"/>
      <c r="D90" s="16" t="s">
        <v>104</v>
      </c>
      <c r="E90" s="162"/>
      <c r="F90" s="162"/>
      <c r="G90" s="162"/>
      <c r="H90" s="162"/>
      <c r="I90" s="162"/>
      <c r="J90" s="198"/>
      <c r="K90" s="199"/>
      <c r="L90" s="199"/>
      <c r="M90" s="199"/>
      <c r="N90" s="200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9"/>
    </row>
    <row r="91" spans="3:38" ht="15" customHeight="1" x14ac:dyDescent="0.3">
      <c r="C91" s="168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9"/>
    </row>
    <row r="92" spans="3:38" ht="10.5" customHeight="1" thickBot="1" x14ac:dyDescent="0.35">
      <c r="C92" s="171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72"/>
    </row>
    <row r="93" spans="3:38" x14ac:dyDescent="0.3"/>
    <row r="94" spans="3:38" hidden="1" x14ac:dyDescent="0.3"/>
    <row r="95" spans="3:38" hidden="1" x14ac:dyDescent="0.3"/>
    <row r="96" spans="3:38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</sheetData>
  <mergeCells count="45">
    <mergeCell ref="D49:AL49"/>
    <mergeCell ref="E58:P58"/>
    <mergeCell ref="N75:S75"/>
    <mergeCell ref="J77:N77"/>
    <mergeCell ref="J89:N90"/>
    <mergeCell ref="G74:L74"/>
    <mergeCell ref="M50:AC50"/>
    <mergeCell ref="M52:AC52"/>
    <mergeCell ref="M54:AC54"/>
    <mergeCell ref="M56:AC56"/>
    <mergeCell ref="E60:AK66"/>
    <mergeCell ref="J16:S16"/>
    <mergeCell ref="J18:S18"/>
    <mergeCell ref="J20:S20"/>
    <mergeCell ref="AC16:AK16"/>
    <mergeCell ref="AC18:AK18"/>
    <mergeCell ref="M45:T45"/>
    <mergeCell ref="AF45:AK45"/>
    <mergeCell ref="M33:R33"/>
    <mergeCell ref="AF33:AK33"/>
    <mergeCell ref="M35:R35"/>
    <mergeCell ref="AF35:AK35"/>
    <mergeCell ref="M37:R37"/>
    <mergeCell ref="AF37:AK37"/>
    <mergeCell ref="AF39:AK39"/>
    <mergeCell ref="M41:T41"/>
    <mergeCell ref="AF41:AK41"/>
    <mergeCell ref="M43:T43"/>
    <mergeCell ref="AF43:AK43"/>
    <mergeCell ref="M31:R31"/>
    <mergeCell ref="AF31:AK31"/>
    <mergeCell ref="AC20:AK20"/>
    <mergeCell ref="AA2:AK2"/>
    <mergeCell ref="AA3:AK3"/>
    <mergeCell ref="C7:Y9"/>
    <mergeCell ref="V12:AA12"/>
    <mergeCell ref="V14:AA14"/>
    <mergeCell ref="D16:H16"/>
    <mergeCell ref="J14:S14"/>
    <mergeCell ref="AC14:AK14"/>
    <mergeCell ref="D18:H18"/>
    <mergeCell ref="D20:H20"/>
    <mergeCell ref="M28:R28"/>
    <mergeCell ref="AF28:AK28"/>
    <mergeCell ref="M29:R29"/>
  </mergeCells>
  <dataValidations count="1">
    <dataValidation type="list" allowBlank="1" showInputMessage="1" showErrorMessage="1" sqref="V21 J84 AI19" xr:uid="{D9915002-A211-450F-A812-BC85F340893B}">
      <formula1>costctr</formula1>
    </dataValidation>
  </dataValidations>
  <printOptions horizontalCentered="1"/>
  <pageMargins left="0.4" right="0.16" top="0.5" bottom="0.47" header="0.511811023622047" footer="0.26"/>
  <pageSetup paperSize="9" scale="55" orientation="portrait" r:id="rId1"/>
  <headerFooter alignWithMargins="0">
    <oddFooter>&amp;L&amp;12 20 Nov 2012&amp;C&amp;12CPOO.110015.R00&amp;R&amp;12Page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</xdr:row>
                    <xdr:rowOff>9525</xdr:rowOff>
                  </from>
                  <to>
                    <xdr:col>26</xdr:col>
                    <xdr:colOff>381000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5</xdr:row>
                    <xdr:rowOff>0</xdr:rowOff>
                  </from>
                  <to>
                    <xdr:col>26</xdr:col>
                    <xdr:colOff>381000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6</xdr:row>
                    <xdr:rowOff>0</xdr:rowOff>
                  </from>
                  <to>
                    <xdr:col>26</xdr:col>
                    <xdr:colOff>381000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7</xdr:row>
                    <xdr:rowOff>0</xdr:rowOff>
                  </from>
                  <to>
                    <xdr:col>26</xdr:col>
                    <xdr:colOff>381000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8</xdr:row>
                    <xdr:rowOff>0</xdr:rowOff>
                  </from>
                  <to>
                    <xdr:col>26</xdr:col>
                    <xdr:colOff>381000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220810a40944ffb849401486a080193 xmlns="a834bd3c-c1b2-4e1a-ae5b-24059a9457b3">
      <Terms xmlns="http://schemas.microsoft.com/office/infopath/2007/PartnerControls"/>
    </l220810a40944ffb849401486a080193>
    <TaxCatchAll xmlns="a834bd3c-c1b2-4e1a-ae5b-24059a9457b3"/>
    <Log xmlns="7a9fd858-01c7-467a-bf89-1c153ad60811" xsi:nil="true"/>
    <urutan xmlns="7a9fd858-01c7-467a-bf89-1c153ad60811" xsi:nil="true"/>
    <_dlc_DocId xmlns="a834bd3c-c1b2-4e1a-ae5b-24059a9457b3">TEUHJXYQTMNJ-5-13348</_dlc_DocId>
    <_dlc_DocIdUrl xmlns="a834bd3c-c1b2-4e1a-ae5b-24059a9457b3">
      <Url>http://portal.trakindo.co.id/_layouts/15/DocIdRedir.aspx?ID=TEUHJXYQTMNJ-5-13348</Url>
      <Description>TEUHJXYQTMNJ-5-13348</Description>
    </_dlc_DocIdUrl>
    <Reference_x0020_Document xmlns="7a9fd858-01c7-467a-bf89-1c153ad608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5B3E7AAD64464893C8EA112A4A0245" ma:contentTypeVersion="11" ma:contentTypeDescription="Create a new document." ma:contentTypeScope="" ma:versionID="774c52c00c9fb1306b2f8d5b4bc545cb">
  <xsd:schema xmlns:xsd="http://www.w3.org/2001/XMLSchema" xmlns:xs="http://www.w3.org/2001/XMLSchema" xmlns:p="http://schemas.microsoft.com/office/2006/metadata/properties" xmlns:ns2="a834bd3c-c1b2-4e1a-ae5b-24059a9457b3" xmlns:ns3="7a9fd858-01c7-467a-bf89-1c153ad60811" targetNamespace="http://schemas.microsoft.com/office/2006/metadata/properties" ma:root="true" ma:fieldsID="8b92e73f52a273878bc2d7727f682613" ns2:_="" ns3:_="">
    <xsd:import namespace="a834bd3c-c1b2-4e1a-ae5b-24059a9457b3"/>
    <xsd:import namespace="7a9fd858-01c7-467a-bf89-1c153ad6081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l220810a40944ffb849401486a080193" minOccurs="0"/>
                <xsd:element ref="ns3:Log" minOccurs="0"/>
                <xsd:element ref="ns3:urutan" minOccurs="0"/>
                <xsd:element ref="ns2:_dlc_DocId" minOccurs="0"/>
                <xsd:element ref="ns2:_dlc_DocIdUrl" minOccurs="0"/>
                <xsd:element ref="ns2:_dlc_DocIdPersistId" minOccurs="0"/>
                <xsd:element ref="ns3:Reference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4bd3c-c1b2-4e1a-ae5b-24059a9457b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f4969b-f686-4bc7-953b-62e3c70951d5}" ma:internalName="TaxCatchAll" ma:showField="CatchAllData" ma:web="a834bd3c-c1b2-4e1a-ae5b-24059a945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20810a40944ffb849401486a080193" ma:index="11" nillable="true" ma:taxonomy="true" ma:internalName="l220810a40944ffb849401486a080193" ma:taxonomyFieldName="Area" ma:displayName="Area" ma:default="" ma:fieldId="{5220810a-4094-4ffb-8494-01486a080193}" ma:taxonomyMulti="true" ma:sspId="323aa523-ba5f-46b9-98fc-3f4ddafdf43d" ma:termSetId="4dfbfb44-c81c-4f1c-ba93-1c9ff8c1ce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fd858-01c7-467a-bf89-1c153ad60811" elementFormDefault="qualified">
    <xsd:import namespace="http://schemas.microsoft.com/office/2006/documentManagement/types"/>
    <xsd:import namespace="http://schemas.microsoft.com/office/infopath/2007/PartnerControls"/>
    <xsd:element name="Log" ma:index="12" nillable="true" ma:displayName="Log" ma:internalName="Log">
      <xsd:simpleType>
        <xsd:restriction base="dms:Text">
          <xsd:maxLength value="255"/>
        </xsd:restriction>
      </xsd:simpleType>
    </xsd:element>
    <xsd:element name="urutan" ma:index="13" nillable="true" ma:displayName="Urutan" ma:description="buat bikin urutan" ma:internalName="urutan" ma:percentage="FALSE">
      <xsd:simpleType>
        <xsd:restriction base="dms:Number"/>
      </xsd:simpleType>
    </xsd:element>
    <xsd:element name="Reference_x0020_Document" ma:index="17" nillable="true" ma:displayName="Reference Document" ma:internalName="Reference_x0020_Document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070C33-0836-462B-BA28-3AD8330CD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99433-EC3E-48FC-AF22-14B5FFB54A87}">
  <ds:schemaRefs>
    <ds:schemaRef ds:uri="a834bd3c-c1b2-4e1a-ae5b-24059a9457b3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a9fd858-01c7-467a-bf89-1c153ad6081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45CBBD9-874F-46B3-84CB-31A894BA9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34bd3c-c1b2-4e1a-ae5b-24059a9457b3"/>
    <ds:schemaRef ds:uri="7a9fd858-01c7-467a-bf89-1c153ad608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E80CBE-9E05-4924-874C-4F43F5FACD9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Eng</vt:lpstr>
      <vt:lpstr>CONTOH</vt:lpstr>
      <vt:lpstr>CONTOH!Print_Area</vt:lpstr>
      <vt:lpstr>Eng!Print_Area</vt:lpstr>
    </vt:vector>
  </TitlesOfParts>
  <Company>PT Trakindo Utama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Yussy Yusuf</dc:creator>
  <cp:lastModifiedBy>Anton Parmono</cp:lastModifiedBy>
  <cp:lastPrinted>2019-01-16T01:41:27Z</cp:lastPrinted>
  <dcterms:created xsi:type="dcterms:W3CDTF">2007-09-13T07:18:24Z</dcterms:created>
  <dcterms:modified xsi:type="dcterms:W3CDTF">2019-02-07T08:40:26Z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0x0101008C5B3E7AAD64464893C8EA112A4A0245</vt:lpwstr>
  </property>
  <property fmtid="{D5CDD505-2E9C-101B-9397-08002B2CF9AE}" pid="3" name="_dlc_DocIdItemGuid">
    <vt:lpwstr>5b21ce64-c330-4c12-9f20-4a2fa45585f8</vt:lpwstr>
  </property>
  <property fmtid="{D5CDD505-2E9C-101B-9397-08002B2CF9AE}" pid="4" name="Area">
    <vt:lpwstr/>
  </property>
</Properties>
</file>