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1. TRAKINDO\1. KERJAAN BARU 2015\1.1 Primary Job\2. Instructor Activity\2019\"/>
    </mc:Choice>
  </mc:AlternateContent>
  <xr:revisionPtr revIDLastSave="0" documentId="13_ncr:1_{178118F5-AB9A-4C27-B369-5545059CDB49}" xr6:coauthVersionLast="40" xr6:coauthVersionMax="40" xr10:uidLastSave="{00000000-0000-0000-0000-000000000000}"/>
  <bookViews>
    <workbookView xWindow="1455" yWindow="45" windowWidth="2040" windowHeight="4290" tabRatio="839" activeTab="5" xr2:uid="{00000000-000D-0000-FFFF-FFFF00000000}"/>
  </bookViews>
  <sheets>
    <sheet name="January" sheetId="3" r:id="rId1"/>
    <sheet name="February" sheetId="21" r:id="rId2"/>
    <sheet name="March" sheetId="32" r:id="rId3"/>
    <sheet name="April" sheetId="23" r:id="rId4"/>
    <sheet name="May" sheetId="24" r:id="rId5"/>
    <sheet name="June" sheetId="25" r:id="rId6"/>
    <sheet name="July" sheetId="26" r:id="rId7"/>
    <sheet name="August" sheetId="28" r:id="rId8"/>
    <sheet name="September" sheetId="27" r:id="rId9"/>
    <sheet name="October" sheetId="29" r:id="rId10"/>
    <sheet name="November" sheetId="30" r:id="rId11"/>
    <sheet name="December" sheetId="31" r:id="rId12"/>
    <sheet name="Resume 2019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14" l="1"/>
  <c r="F18" i="14"/>
  <c r="G18" i="14"/>
  <c r="H18" i="14"/>
  <c r="I18" i="14"/>
  <c r="J18" i="14"/>
  <c r="K18" i="14"/>
  <c r="L18" i="14"/>
  <c r="M18" i="14"/>
  <c r="D18" i="14"/>
  <c r="B58" i="14"/>
  <c r="B56" i="14"/>
  <c r="C58" i="14"/>
  <c r="C56" i="14"/>
  <c r="B48" i="14"/>
  <c r="C48" i="14"/>
  <c r="B50" i="14"/>
  <c r="C50" i="14"/>
  <c r="B52" i="14"/>
  <c r="C52" i="14"/>
  <c r="B54" i="14"/>
  <c r="C54" i="14"/>
  <c r="B46" i="14"/>
  <c r="C46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B38" i="14"/>
  <c r="C38" i="14"/>
  <c r="B36" i="14"/>
  <c r="C36" i="14"/>
  <c r="B28" i="14"/>
  <c r="B30" i="14"/>
  <c r="B32" i="14"/>
  <c r="B34" i="14"/>
  <c r="B26" i="14"/>
  <c r="C28" i="14"/>
  <c r="C30" i="14"/>
  <c r="C32" i="14"/>
  <c r="C34" i="14"/>
  <c r="C26" i="14"/>
  <c r="E16" i="14"/>
  <c r="F16" i="14"/>
  <c r="G16" i="14"/>
  <c r="H16" i="14"/>
  <c r="I16" i="14"/>
  <c r="J16" i="14"/>
  <c r="K16" i="14"/>
  <c r="L16" i="14"/>
  <c r="M16" i="14"/>
  <c r="D16" i="14"/>
  <c r="D8" i="14"/>
  <c r="E8" i="14"/>
  <c r="F8" i="14"/>
  <c r="G8" i="14"/>
  <c r="H8" i="14"/>
  <c r="I8" i="14"/>
  <c r="J8" i="14"/>
  <c r="K8" i="14"/>
  <c r="L8" i="14"/>
  <c r="M8" i="14"/>
  <c r="D10" i="14"/>
  <c r="E10" i="14"/>
  <c r="F10" i="14"/>
  <c r="G10" i="14"/>
  <c r="H10" i="14"/>
  <c r="I10" i="14"/>
  <c r="J10" i="14"/>
  <c r="K10" i="14"/>
  <c r="L10" i="14"/>
  <c r="M10" i="14"/>
  <c r="D12" i="14"/>
  <c r="E12" i="14"/>
  <c r="F12" i="14"/>
  <c r="G12" i="14"/>
  <c r="H12" i="14"/>
  <c r="I12" i="14"/>
  <c r="J12" i="14"/>
  <c r="K12" i="14"/>
  <c r="L12" i="14"/>
  <c r="M12" i="14"/>
  <c r="D14" i="14"/>
  <c r="E14" i="14"/>
  <c r="F14" i="14"/>
  <c r="G14" i="14"/>
  <c r="H14" i="14"/>
  <c r="I14" i="14"/>
  <c r="J14" i="14"/>
  <c r="K14" i="14"/>
  <c r="L14" i="14"/>
  <c r="M14" i="14"/>
  <c r="E6" i="14"/>
  <c r="F6" i="14"/>
  <c r="G6" i="14"/>
  <c r="H6" i="14"/>
  <c r="I6" i="14"/>
  <c r="J6" i="14"/>
  <c r="K6" i="14"/>
  <c r="L6" i="14"/>
  <c r="M6" i="14"/>
  <c r="D6" i="14"/>
  <c r="B18" i="14"/>
  <c r="C18" i="14"/>
  <c r="B16" i="14"/>
  <c r="C16" i="14"/>
  <c r="B14" i="14"/>
  <c r="C14" i="14"/>
  <c r="B8" i="14"/>
  <c r="C8" i="14"/>
  <c r="B10" i="14"/>
  <c r="C10" i="14"/>
  <c r="B12" i="14"/>
  <c r="C12" i="14"/>
  <c r="C6" i="14"/>
  <c r="B6" i="14"/>
  <c r="AT32" i="32" l="1"/>
  <c r="AT24" i="32"/>
  <c r="AT16" i="32"/>
  <c r="AT14" i="32"/>
  <c r="AT12" i="32"/>
  <c r="AT10" i="32"/>
  <c r="AT8" i="32"/>
  <c r="AT32" i="31"/>
  <c r="AW29" i="31"/>
  <c r="AW30" i="31" s="1"/>
  <c r="AT24" i="31"/>
  <c r="AT16" i="31"/>
  <c r="AT14" i="31"/>
  <c r="AT12" i="31"/>
  <c r="AT10" i="31"/>
  <c r="AT8" i="31"/>
  <c r="AT32" i="30"/>
  <c r="AW29" i="30"/>
  <c r="AW30" i="30" s="1"/>
  <c r="AT24" i="30"/>
  <c r="AT16" i="30"/>
  <c r="AT14" i="30"/>
  <c r="AT12" i="30"/>
  <c r="AT10" i="30"/>
  <c r="AT8" i="30"/>
  <c r="AT32" i="29"/>
  <c r="AW29" i="29"/>
  <c r="AW30" i="29" s="1"/>
  <c r="AT24" i="29"/>
  <c r="AT16" i="29"/>
  <c r="AT14" i="29"/>
  <c r="AT12" i="29"/>
  <c r="AT10" i="29"/>
  <c r="AT8" i="29"/>
  <c r="AT32" i="28"/>
  <c r="AT24" i="28"/>
  <c r="AT16" i="28"/>
  <c r="AT14" i="28"/>
  <c r="AT12" i="28"/>
  <c r="AT10" i="28"/>
  <c r="AT8" i="28"/>
  <c r="AT32" i="27"/>
  <c r="AW29" i="27"/>
  <c r="AW30" i="27" s="1"/>
  <c r="AT24" i="27"/>
  <c r="AT16" i="27"/>
  <c r="AT14" i="27"/>
  <c r="AT12" i="27"/>
  <c r="AT10" i="27"/>
  <c r="AT8" i="27"/>
  <c r="AT32" i="26"/>
  <c r="AW29" i="26"/>
  <c r="AW30" i="26" s="1"/>
  <c r="AT24" i="26"/>
  <c r="AT16" i="26"/>
  <c r="AT14" i="26"/>
  <c r="AT12" i="26"/>
  <c r="AT10" i="26"/>
  <c r="AT8" i="26"/>
  <c r="AT32" i="25"/>
  <c r="AW29" i="25"/>
  <c r="AW30" i="25" s="1"/>
  <c r="AT24" i="25"/>
  <c r="AT16" i="25"/>
  <c r="AT14" i="25"/>
  <c r="AT12" i="25"/>
  <c r="AT10" i="25"/>
  <c r="AT8" i="25"/>
  <c r="AT32" i="24"/>
  <c r="AW29" i="24"/>
  <c r="AW30" i="24" s="1"/>
  <c r="AT24" i="24"/>
  <c r="AT16" i="24"/>
  <c r="AT14" i="24"/>
  <c r="AT12" i="24"/>
  <c r="AT10" i="24"/>
  <c r="AT8" i="24"/>
  <c r="AT32" i="23"/>
  <c r="AW29" i="23"/>
  <c r="AW30" i="23" s="1"/>
  <c r="AT24" i="23"/>
  <c r="AT16" i="23"/>
  <c r="AT14" i="23"/>
  <c r="AT12" i="23"/>
  <c r="AT10" i="23"/>
  <c r="AT8" i="23"/>
  <c r="AT32" i="21"/>
  <c r="AT24" i="21"/>
  <c r="AT16" i="21"/>
  <c r="AT14" i="21"/>
  <c r="AT12" i="21"/>
  <c r="AT10" i="21"/>
  <c r="AT8" i="21"/>
  <c r="AT16" i="3" l="1"/>
  <c r="D36" i="14" l="1"/>
  <c r="H36" i="14"/>
  <c r="G36" i="14"/>
  <c r="E36" i="14"/>
  <c r="K36" i="14"/>
  <c r="I36" i="14"/>
  <c r="L36" i="14"/>
  <c r="J36" i="14" l="1"/>
  <c r="M36" i="14"/>
  <c r="F36" i="14"/>
  <c r="N16" i="14"/>
  <c r="E77" i="14" l="1"/>
  <c r="E76" i="14"/>
  <c r="E75" i="14"/>
  <c r="E74" i="14"/>
  <c r="E73" i="14"/>
  <c r="E72" i="14"/>
  <c r="H38" i="14"/>
  <c r="G38" i="14"/>
  <c r="E38" i="14"/>
  <c r="K38" i="14"/>
  <c r="I38" i="14"/>
  <c r="L38" i="14"/>
  <c r="H34" i="14"/>
  <c r="G34" i="14"/>
  <c r="E34" i="14"/>
  <c r="K34" i="14"/>
  <c r="I34" i="14"/>
  <c r="L34" i="14"/>
  <c r="H26" i="14"/>
  <c r="G26" i="14"/>
  <c r="E26" i="14"/>
  <c r="K26" i="14"/>
  <c r="I26" i="14"/>
  <c r="L26" i="14"/>
  <c r="D28" i="14"/>
  <c r="H28" i="14"/>
  <c r="G28" i="14"/>
  <c r="E28" i="14"/>
  <c r="K28" i="14"/>
  <c r="I28" i="14"/>
  <c r="L28" i="14"/>
  <c r="H30" i="14"/>
  <c r="G30" i="14"/>
  <c r="E30" i="14"/>
  <c r="K30" i="14"/>
  <c r="I30" i="14"/>
  <c r="L30" i="14"/>
  <c r="H32" i="14"/>
  <c r="G32" i="14"/>
  <c r="E32" i="14"/>
  <c r="K32" i="14"/>
  <c r="I32" i="14"/>
  <c r="L32" i="14"/>
  <c r="AT32" i="3"/>
  <c r="AT24" i="3"/>
  <c r="AT14" i="3"/>
  <c r="AT12" i="3"/>
  <c r="AT10" i="3"/>
  <c r="AT8" i="3"/>
  <c r="D78" i="14"/>
  <c r="E67" i="14"/>
  <c r="E68" i="14"/>
  <c r="E69" i="14"/>
  <c r="E70" i="14"/>
  <c r="E71" i="14"/>
  <c r="E66" i="14"/>
  <c r="E78" i="14" l="1"/>
  <c r="M30" i="14"/>
  <c r="M28" i="14"/>
  <c r="M34" i="14"/>
  <c r="J26" i="14"/>
  <c r="F28" i="14"/>
  <c r="M32" i="14"/>
  <c r="J32" i="14"/>
  <c r="M38" i="14"/>
  <c r="J38" i="14"/>
  <c r="N18" i="14"/>
  <c r="D38" i="14"/>
  <c r="F38" i="14" s="1"/>
  <c r="N12" i="14"/>
  <c r="D32" i="14"/>
  <c r="F32" i="14" s="1"/>
  <c r="J30" i="14"/>
  <c r="N10" i="14"/>
  <c r="D30" i="14"/>
  <c r="F30" i="14" s="1"/>
  <c r="J28" i="14"/>
  <c r="N8" i="14"/>
  <c r="M26" i="14"/>
  <c r="N6" i="14"/>
  <c r="D26" i="14"/>
  <c r="F26" i="14" s="1"/>
  <c r="J34" i="14"/>
  <c r="N14" i="14"/>
  <c r="D34" i="14"/>
  <c r="F34" i="14" s="1"/>
  <c r="F56" i="14" l="1"/>
  <c r="D56" i="14"/>
  <c r="E56" i="14"/>
  <c r="E50" i="14"/>
  <c r="F52" i="14"/>
  <c r="F54" i="14"/>
  <c r="E54" i="14"/>
  <c r="D46" i="14"/>
  <c r="E48" i="14"/>
  <c r="D52" i="14"/>
  <c r="E58" i="14"/>
  <c r="D48" i="14"/>
  <c r="D50" i="14"/>
  <c r="F58" i="14"/>
  <c r="E46" i="14"/>
  <c r="F48" i="14"/>
  <c r="D54" i="14"/>
  <c r="F46" i="14"/>
  <c r="D58" i="14"/>
  <c r="E52" i="14"/>
  <c r="F50" i="14"/>
  <c r="G56" i="14" l="1"/>
  <c r="G54" i="14"/>
  <c r="G46" i="14"/>
  <c r="G58" i="14"/>
  <c r="G52" i="14"/>
  <c r="G50" i="14"/>
  <c r="G48" i="14"/>
</calcChain>
</file>

<file path=xl/sharedStrings.xml><?xml version="1.0" encoding="utf-8"?>
<sst xmlns="http://schemas.openxmlformats.org/spreadsheetml/2006/main" count="1003" uniqueCount="153">
  <si>
    <t>INSTRUCTOR ACTIVITY SCHEDULE - STC BALIKPAPAN</t>
  </si>
  <si>
    <t>NO</t>
  </si>
  <si>
    <t>SN</t>
  </si>
  <si>
    <t>NAMA</t>
  </si>
  <si>
    <t>Angger Kerti Wasiat</t>
  </si>
  <si>
    <t>Gatot Supriyadi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</si>
  <si>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</si>
  <si>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</si>
  <si>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</si>
  <si>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</si>
  <si>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</si>
  <si>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</si>
  <si>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</si>
  <si>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</si>
  <si>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</si>
  <si>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</si>
  <si>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</si>
  <si>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</si>
  <si>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Joko Supriyanto</t>
  </si>
  <si>
    <t>Self Learning</t>
  </si>
  <si>
    <t>Total</t>
  </si>
  <si>
    <t>HOURS</t>
  </si>
  <si>
    <t>CONDUCT</t>
  </si>
  <si>
    <t>INST. DEV.</t>
  </si>
  <si>
    <t>MAT. DEV.</t>
  </si>
  <si>
    <t>Conduct</t>
  </si>
  <si>
    <t>Assist</t>
  </si>
  <si>
    <t>Seat In</t>
  </si>
  <si>
    <t>Sertifikasi</t>
  </si>
  <si>
    <t>MD</t>
  </si>
  <si>
    <t>Managerial</t>
  </si>
  <si>
    <t>Leave</t>
  </si>
  <si>
    <t>Total Days :</t>
  </si>
  <si>
    <t>TOTAL DAYS</t>
  </si>
  <si>
    <t>TOTAL HOURS</t>
  </si>
  <si>
    <t>Total Conduct</t>
  </si>
  <si>
    <t>M. D.</t>
  </si>
  <si>
    <t>Total Inst. Dev.</t>
  </si>
  <si>
    <t>Total Mat. Dev.</t>
  </si>
  <si>
    <t>PERSENTASE</t>
  </si>
  <si>
    <t>BULAN</t>
  </si>
  <si>
    <t>DAYS</t>
  </si>
  <si>
    <t>MAXIMUM DAYS &amp; HOURS PER MONTH</t>
  </si>
  <si>
    <t>TOTAL UTILIZATION</t>
  </si>
  <si>
    <t>Sakit</t>
  </si>
  <si>
    <t>Izin</t>
  </si>
  <si>
    <t>Keterangan:</t>
  </si>
  <si>
    <t>Material Development</t>
  </si>
  <si>
    <t>INSTRUCTOR ACTIVITY SCHEDULE - STC SAMARINDA</t>
  </si>
  <si>
    <t>INSTRUCTOR ACTIVITY SCHEDULE - STC SANGATTA</t>
  </si>
  <si>
    <t>DAY PER MONTH</t>
  </si>
  <si>
    <t>Sick</t>
  </si>
  <si>
    <t>Permit</t>
  </si>
  <si>
    <t>LIBUR NASIONAL</t>
  </si>
  <si>
    <t>Apriyadi</t>
  </si>
  <si>
    <t>FEBRUARY 2019</t>
  </si>
  <si>
    <t>JANUARY 2019</t>
  </si>
  <si>
    <t>MARCH 2019</t>
  </si>
  <si>
    <t>APRIL 2019</t>
  </si>
  <si>
    <t>MAY 2019</t>
  </si>
  <si>
    <t>JUNE 2019</t>
  </si>
  <si>
    <t>JULY 2019</t>
  </si>
  <si>
    <t>B20 HAMMER SERVICE TRAINING FOR 320 NGH - CLS</t>
  </si>
  <si>
    <t>AUGUST 2019</t>
  </si>
  <si>
    <t>SEPTEMBER 2019</t>
  </si>
  <si>
    <t>OCTOBER 2019</t>
  </si>
  <si>
    <t>NOVEMBER 2019</t>
  </si>
  <si>
    <t>DECEMBER 2019</t>
  </si>
  <si>
    <t>IDUL FITRI</t>
  </si>
  <si>
    <t>IDUL ADHA</t>
  </si>
  <si>
    <t>AFA-1 for Customer - BPN</t>
  </si>
  <si>
    <t>AFA-2 for Customer - BPN</t>
  </si>
  <si>
    <t>988H WHL - TC CLS</t>
  </si>
  <si>
    <t>Aang Yarmawanto</t>
  </si>
  <si>
    <t>14M3 &amp; CS533 PM - Melak</t>
  </si>
  <si>
    <t>AFA 1 - Petrosea - TC BPN</t>
  </si>
  <si>
    <t>HEMM PT. KPC</t>
  </si>
  <si>
    <t>BTFT REG #7 (STC BPN)</t>
  </si>
  <si>
    <t>BTFT NC ### (STC BPN)</t>
  </si>
  <si>
    <t>745 XMSN - BJM</t>
  </si>
  <si>
    <t>Vacant</t>
  </si>
  <si>
    <t>AFA I &amp; II (Batch 1)- BPN</t>
  </si>
  <si>
    <t>Electric &amp; Electronic Sytem (Batch 1) - BPN</t>
  </si>
  <si>
    <t>Electric &amp; Electronic Sytem (Batch 3) - BPN</t>
  </si>
  <si>
    <t>Intermediate Powertrain System (Batch 1) - BPN</t>
  </si>
  <si>
    <t>PC &amp; CAT Software (Batch 1) - BPN</t>
  </si>
  <si>
    <t>PC &amp; Cat Software (Batch 1) - BPN</t>
  </si>
  <si>
    <t>AFA I &amp; II (Batch 3) - BPN</t>
  </si>
  <si>
    <t>Electronic Engine System (Batch 5) - SMD</t>
  </si>
  <si>
    <t>D8R PM PT.Trust - Melak</t>
  </si>
  <si>
    <t>PC &amp; Cat Software (Batch 2) - BPN</t>
  </si>
  <si>
    <t>PC &amp; Cat Software (Batch 3) - BPN</t>
  </si>
  <si>
    <t>Electric &amp; Electronic Sytem (Batch 5) - SGT</t>
  </si>
  <si>
    <t>Electric &amp; Electronic Sytem (Batch 6) - SGT</t>
  </si>
  <si>
    <t>Electronic Engine System (Batch 4) - SMD</t>
  </si>
  <si>
    <t>Aang yarmawanto</t>
  </si>
  <si>
    <t>PC &amp; Cat Software (Batch 5) - BPN</t>
  </si>
  <si>
    <t>Intermediate Engine System (Batch 1) - BPN</t>
  </si>
  <si>
    <t>Intermediate Hydraulic System (Batch 1) - BPN</t>
  </si>
  <si>
    <t>Intermediate Hydraulic System (Batch 2) - BPN</t>
  </si>
  <si>
    <t>Intermediate Powertrain System (Batch 3) - BPN</t>
  </si>
  <si>
    <t>Intermediate Hydraulic System (Batch 4) - BPN</t>
  </si>
  <si>
    <t>Intermediate Engine System (Batch 3) - BPN</t>
  </si>
  <si>
    <t>Intermediate Powertrain System (Batch 7) - SMD</t>
  </si>
  <si>
    <t>Electronic Engine (Batch 1) - BPN</t>
  </si>
  <si>
    <t>AFA I &amp; II (Batch 5) - SGT</t>
  </si>
  <si>
    <t>AFA I &amp; II (Batch 4) - SGT</t>
  </si>
  <si>
    <t>TTAM (Batch 1) - BPN</t>
  </si>
  <si>
    <t>TTAM (Batch 2) - SMD</t>
  </si>
  <si>
    <t>TTAM (Batch 3) - SMD</t>
  </si>
  <si>
    <t>Electronic Engine (Batch 2) - BPN</t>
  </si>
  <si>
    <t>Electronic Engine (Batch 3) - BPN</t>
  </si>
  <si>
    <t>AFA 2 - Petrosea - TC BPN</t>
  </si>
  <si>
    <t>D10T PM - PT.IP Tabang</t>
  </si>
  <si>
    <t>ANNUAL LEAVE</t>
  </si>
  <si>
    <t>Certification Technician - BPN</t>
  </si>
  <si>
    <t>Machine Troubleshooting CAT OHT batch 3 - BUMA BSF</t>
  </si>
  <si>
    <t>Product Knowledge 6020 Batch 2 - BUMA BSF</t>
  </si>
  <si>
    <t>AFA I &amp; II (Batch 2) - SGT</t>
  </si>
  <si>
    <t>AFA I &amp; II (Batch 3) - SGT</t>
  </si>
  <si>
    <t>Electric &amp; Electronic Sytem (Batch 8) - SGT</t>
  </si>
  <si>
    <t>Electric &amp; Electronic Sytem (Batch 4) - SMD</t>
  </si>
  <si>
    <t>Electronic Engine System (Batch 6) - SMD</t>
  </si>
  <si>
    <t>Intermediate Hydraulic System (Batch 6) - SMD</t>
  </si>
  <si>
    <t>Intermediate Hydraulic System (Batch 5) - SMD</t>
  </si>
  <si>
    <t>Intermediate Powertrain System (Batch 2) - SMD</t>
  </si>
  <si>
    <t>Intermediate Powertrain System (Batch 4) - SMD</t>
  </si>
  <si>
    <t>Intermediate Powertrain System (Batch 5) - SMD</t>
  </si>
  <si>
    <t>Intermediate Powertrain System (Batch 6) - SMD</t>
  </si>
  <si>
    <t>PC &amp; Cat Software (Batch 4) - SMD</t>
  </si>
  <si>
    <t>740B ADT Product Training - PT.CK BPN</t>
  </si>
  <si>
    <t>TTAM - PT.CK - BPN</t>
  </si>
  <si>
    <t>390F HEX Product Training - PT.CK BPN</t>
  </si>
  <si>
    <t>745 ADT Product Training - SGT</t>
  </si>
  <si>
    <t>D6R III TTT Product Training - SGT</t>
  </si>
  <si>
    <t>777E OHT Product Training - SGT</t>
  </si>
  <si>
    <t>18M3 MG PRODUCT SERVICE TRAINING</t>
  </si>
  <si>
    <t>6015B HMS Product Training - SGT</t>
  </si>
  <si>
    <t>OJT FIELD SERVICE BALIKPAPAN</t>
  </si>
  <si>
    <t>LIBUR NASIONA</t>
  </si>
  <si>
    <t>OJT FIELD SERVICE -  SANGATTA</t>
  </si>
  <si>
    <t>OJT FIELD SERVICE - BALIKPAPAN</t>
  </si>
  <si>
    <t>AFA I &amp; II (Batch 6) - SGT</t>
  </si>
  <si>
    <t>988H WHL PRODUCT SERVICE TRAINING - SGT</t>
  </si>
  <si>
    <t>NPI 834K - PT. THIESS SGT</t>
  </si>
  <si>
    <t>Sharing Plan Activity 2019</t>
  </si>
  <si>
    <t>PM D10T - Nunukan</t>
  </si>
  <si>
    <t>PM CS533 - Tj. Redeb</t>
  </si>
  <si>
    <t>OJT FIELD SERVICE -  BALIKPAPAN</t>
  </si>
  <si>
    <t>6020B HMS - BPN</t>
  </si>
  <si>
    <t>Observasion Unit 988K - Cakung</t>
  </si>
  <si>
    <t>CUTI BERSAMA</t>
  </si>
  <si>
    <t>EXTRA HOLIDAY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</si>
</sst>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Book Antiqua"/>
      <family val="1"/>
    </font>
    <font>
      <b/>
      <sz val="12"/>
      <name val="Calibri"/>
      <family val="2"/>
    </font>
    <font>
      <b/>
      <sz val="14"/>
      <name val="Calibri"/>
      <family val="2"/>
    </font>
    <font>
      <b/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Univers 47 CondensedLight"/>
      <family val="2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7" fillId="0" borderId="0">
      <alignment vertical="center"/>
    </xf>
    <xf numFmtId="0" fontId="1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6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5" fillId="0" borderId="1" xfId="0" applyFont="1" applyFill="1" applyBorder="1" applyAlignment="1"/>
    <xf numFmtId="0" fontId="15" fillId="7" borderId="1" xfId="0" applyFont="1" applyFill="1" applyBorder="1" applyAlignment="1"/>
    <xf numFmtId="0" fontId="6" fillId="0" borderId="0" xfId="0" applyFont="1" applyBorder="1" applyAlignment="1">
      <alignment horizontal="center" vertical="center"/>
    </xf>
    <xf numFmtId="0" fontId="12" fillId="0" borderId="0" xfId="1" applyFont="1" applyFill="1" applyBorder="1" applyAlignment="1" applyProtection="1">
      <alignment horizontal="center" vertical="center"/>
      <protection locked="0"/>
    </xf>
    <xf numFmtId="0" fontId="12" fillId="0" borderId="0" xfId="1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7" borderId="1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5" fillId="0" borderId="0" xfId="0" applyFont="1" applyFill="1" applyBorder="1" applyAlignment="1"/>
    <xf numFmtId="0" fontId="16" fillId="0" borderId="1" xfId="0" applyFont="1" applyFill="1" applyBorder="1" applyAlignment="1"/>
    <xf numFmtId="0" fontId="16" fillId="7" borderId="1" xfId="0" applyFont="1" applyFill="1" applyBorder="1" applyAlignment="1"/>
    <xf numFmtId="0" fontId="1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9" fontId="21" fillId="0" borderId="0" xfId="7" applyFont="1" applyBorder="1" applyAlignment="1">
      <alignment horizontal="center" vertical="center"/>
    </xf>
    <xf numFmtId="0" fontId="2" fillId="7" borderId="1" xfId="0" applyFont="1" applyFill="1" applyBorder="1" applyAlignment="1">
      <alignment horizontal="center"/>
    </xf>
    <xf numFmtId="0" fontId="11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9" fontId="21" fillId="0" borderId="0" xfId="7" applyFont="1" applyBorder="1" applyAlignment="1">
      <alignment vertical="center"/>
    </xf>
    <xf numFmtId="9" fontId="21" fillId="0" borderId="0" xfId="0" applyNumberFormat="1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1" xfId="0" applyFont="1" applyFill="1" applyBorder="1" applyAlignment="1"/>
    <xf numFmtId="0" fontId="4" fillId="8" borderId="1" xfId="0" applyFont="1" applyFill="1" applyBorder="1" applyAlignment="1">
      <alignment horizontal="center"/>
    </xf>
    <xf numFmtId="0" fontId="15" fillId="8" borderId="1" xfId="0" applyFont="1" applyFill="1" applyBorder="1" applyAlignment="1"/>
    <xf numFmtId="0" fontId="16" fillId="8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0" fillId="7" borderId="1" xfId="0" applyFont="1" applyFill="1" applyBorder="1" applyAlignment="1"/>
    <xf numFmtId="0" fontId="2" fillId="8" borderId="1" xfId="0" applyFont="1" applyFill="1" applyBorder="1" applyAlignment="1">
      <alignment horizontal="center"/>
    </xf>
    <xf numFmtId="0" fontId="0" fillId="8" borderId="1" xfId="0" applyFont="1" applyFill="1" applyBorder="1" applyAlignment="1"/>
    <xf numFmtId="0" fontId="4" fillId="7" borderId="7" xfId="0" applyFont="1" applyFill="1" applyBorder="1" applyAlignment="1">
      <alignment vertical="center" textRotation="90"/>
    </xf>
    <xf numFmtId="0" fontId="4" fillId="7" borderId="6" xfId="0" applyFont="1" applyFill="1" applyBorder="1" applyAlignment="1">
      <alignment vertical="center" textRotation="90"/>
    </xf>
    <xf numFmtId="0" fontId="16" fillId="13" borderId="2" xfId="0" applyFont="1" applyFill="1" applyBorder="1" applyAlignment="1"/>
    <xf numFmtId="0" fontId="16" fillId="13" borderId="4" xfId="0" applyFont="1" applyFill="1" applyBorder="1" applyAlignment="1"/>
    <xf numFmtId="0" fontId="16" fillId="3" borderId="1" xfId="0" applyFont="1" applyFill="1" applyBorder="1" applyAlignment="1"/>
    <xf numFmtId="0" fontId="4" fillId="7" borderId="5" xfId="0" applyFont="1" applyFill="1" applyBorder="1" applyAlignment="1">
      <alignment vertical="center" textRotation="90"/>
    </xf>
    <xf numFmtId="0" fontId="16" fillId="5" borderId="1" xfId="0" applyFont="1" applyFill="1" applyBorder="1" applyAlignment="1"/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5" borderId="5" xfId="0" applyFont="1" applyFill="1" applyBorder="1" applyAlignment="1">
      <alignment horizontal="center" wrapText="1"/>
    </xf>
    <xf numFmtId="0" fontId="17" fillId="5" borderId="6" xfId="0" applyFont="1" applyFill="1" applyBorder="1" applyAlignment="1">
      <alignment horizontal="center" wrapText="1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9" fillId="3" borderId="5" xfId="0" applyFont="1" applyFill="1" applyBorder="1" applyAlignment="1">
      <alignment horizontal="center" wrapText="1"/>
    </xf>
    <xf numFmtId="0" fontId="19" fillId="3" borderId="6" xfId="0" applyFont="1" applyFill="1" applyBorder="1" applyAlignment="1">
      <alignment horizontal="center" wrapText="1"/>
    </xf>
    <xf numFmtId="0" fontId="17" fillId="6" borderId="5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center"/>
    </xf>
    <xf numFmtId="0" fontId="16" fillId="3" borderId="4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/>
    </xf>
    <xf numFmtId="0" fontId="16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center" vertical="center" textRotation="90"/>
    </xf>
    <xf numFmtId="0" fontId="4" fillId="7" borderId="7" xfId="0" applyFont="1" applyFill="1" applyBorder="1" applyAlignment="1">
      <alignment horizontal="center" vertical="center" textRotation="90"/>
    </xf>
    <xf numFmtId="0" fontId="4" fillId="7" borderId="6" xfId="0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6" fillId="5" borderId="2" xfId="0" applyFont="1" applyFill="1" applyBorder="1" applyAlignment="1">
      <alignment horizontal="center"/>
    </xf>
    <xf numFmtId="0" fontId="16" fillId="5" borderId="3" xfId="0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4" xfId="0" applyFont="1" applyFill="1" applyBorder="1" applyAlignment="1">
      <alignment horizontal="center"/>
    </xf>
    <xf numFmtId="0" fontId="16" fillId="5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9" fillId="9" borderId="1" xfId="0" applyFont="1" applyFill="1" applyBorder="1" applyAlignment="1">
      <alignment horizontal="center" wrapText="1"/>
    </xf>
    <xf numFmtId="0" fontId="17" fillId="11" borderId="1" xfId="0" applyFont="1" applyFill="1" applyBorder="1" applyAlignment="1">
      <alignment horizontal="center" wrapText="1"/>
    </xf>
    <xf numFmtId="0" fontId="19" fillId="10" borderId="8" xfId="0" applyFont="1" applyFill="1" applyBorder="1" applyAlignment="1">
      <alignment horizontal="center" vertical="center" wrapText="1"/>
    </xf>
    <xf numFmtId="0" fontId="19" fillId="10" borderId="9" xfId="0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19" fillId="4" borderId="1" xfId="0" applyFont="1" applyFill="1" applyBorder="1" applyAlignment="1">
      <alignment horizontal="left" wrapText="1"/>
    </xf>
    <xf numFmtId="0" fontId="19" fillId="5" borderId="1" xfId="0" applyFont="1" applyFill="1" applyBorder="1" applyAlignment="1">
      <alignment horizontal="left" wrapText="1"/>
    </xf>
    <xf numFmtId="0" fontId="19" fillId="6" borderId="1" xfId="0" applyFont="1" applyFill="1" applyBorder="1" applyAlignment="1">
      <alignment horizontal="left" wrapText="1"/>
    </xf>
    <xf numFmtId="0" fontId="19" fillId="10" borderId="1" xfId="0" applyFont="1" applyFill="1" applyBorder="1" applyAlignment="1">
      <alignment horizontal="left" vertical="center" wrapText="1"/>
    </xf>
    <xf numFmtId="0" fontId="19" fillId="11" borderId="1" xfId="0" applyFont="1" applyFill="1" applyBorder="1" applyAlignment="1">
      <alignment horizontal="left" wrapText="1"/>
    </xf>
    <xf numFmtId="0" fontId="12" fillId="0" borderId="5" xfId="1" applyFont="1" applyFill="1" applyBorder="1" applyAlignment="1" applyProtection="1">
      <alignment horizontal="left" vertical="center"/>
      <protection locked="0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>
      <alignment horizontal="left" wrapText="1"/>
    </xf>
    <xf numFmtId="0" fontId="19" fillId="3" borderId="3" xfId="0" applyFont="1" applyFill="1" applyBorder="1" applyAlignment="1">
      <alignment horizontal="left" wrapText="1"/>
    </xf>
    <xf numFmtId="0" fontId="19" fillId="3" borderId="4" xfId="0" applyFont="1" applyFill="1" applyBorder="1" applyAlignment="1">
      <alignment horizontal="left" wrapText="1"/>
    </xf>
    <xf numFmtId="0" fontId="12" fillId="0" borderId="1" xfId="1" applyFont="1" applyFill="1" applyBorder="1" applyAlignment="1" applyProtection="1">
      <alignment horizontal="center" vertical="center"/>
      <protection locked="0"/>
    </xf>
    <xf numFmtId="0" fontId="16" fillId="14" borderId="2" xfId="0" applyFont="1" applyFill="1" applyBorder="1" applyAlignment="1">
      <alignment horizontal="center"/>
    </xf>
    <xf numFmtId="0" fontId="0" fillId="14" borderId="3" xfId="0" applyFont="1" applyFill="1" applyBorder="1" applyAlignment="1">
      <alignment horizontal="center"/>
    </xf>
    <xf numFmtId="0" fontId="0" fillId="14" borderId="4" xfId="0" applyFont="1" applyFill="1" applyBorder="1" applyAlignment="1">
      <alignment horizontal="center"/>
    </xf>
    <xf numFmtId="0" fontId="4" fillId="0" borderId="1" xfId="0" quotePrefix="1" applyNumberFormat="1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16" fillId="3" borderId="11" xfId="0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6" fillId="3" borderId="13" xfId="0" applyFont="1" applyFill="1" applyBorder="1" applyAlignment="1">
      <alignment horizontal="center"/>
    </xf>
    <xf numFmtId="0" fontId="16" fillId="4" borderId="2" xfId="0" applyFont="1" applyFill="1" applyBorder="1" applyAlignment="1">
      <alignment horizontal="center"/>
    </xf>
    <xf numFmtId="0" fontId="16" fillId="4" borderId="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5" fillId="4" borderId="3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4" fillId="7" borderId="8" xfId="0" applyFont="1" applyFill="1" applyBorder="1" applyAlignment="1">
      <alignment horizontal="center" vertical="center" textRotation="90"/>
    </xf>
    <xf numFmtId="0" fontId="4" fillId="7" borderId="12" xfId="0" applyFont="1" applyFill="1" applyBorder="1" applyAlignment="1">
      <alignment horizontal="center" vertical="center" textRotation="90"/>
    </xf>
    <xf numFmtId="0" fontId="4" fillId="7" borderId="11" xfId="0" applyFont="1" applyFill="1" applyBorder="1" applyAlignment="1">
      <alignment horizontal="center" vertical="center" textRotation="90"/>
    </xf>
    <xf numFmtId="0" fontId="4" fillId="7" borderId="13" xfId="0" applyFont="1" applyFill="1" applyBorder="1" applyAlignment="1">
      <alignment horizontal="center" vertical="center" textRotation="90"/>
    </xf>
    <xf numFmtId="0" fontId="4" fillId="7" borderId="9" xfId="0" applyFont="1" applyFill="1" applyBorder="1" applyAlignment="1">
      <alignment horizontal="center" vertical="center" textRotation="90"/>
    </xf>
    <xf numFmtId="0" fontId="4" fillId="7" borderId="14" xfId="0" applyFont="1" applyFill="1" applyBorder="1" applyAlignment="1">
      <alignment horizontal="center" vertical="center" textRotation="90"/>
    </xf>
    <xf numFmtId="0" fontId="16" fillId="5" borderId="8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16" fillId="5" borderId="11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/>
    </xf>
    <xf numFmtId="0" fontId="16" fillId="5" borderId="13" xfId="0" applyFont="1" applyFill="1" applyBorder="1" applyAlignment="1">
      <alignment horizontal="center"/>
    </xf>
    <xf numFmtId="9" fontId="21" fillId="0" borderId="1" xfId="7" applyFont="1" applyBorder="1" applyAlignment="1">
      <alignment horizontal="center" vertical="center"/>
    </xf>
    <xf numFmtId="9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2" fillId="0" borderId="5" xfId="1" applyFont="1" applyFill="1" applyBorder="1" applyAlignment="1" applyProtection="1">
      <alignment horizontal="left" vertical="center"/>
      <protection locked="0"/>
    </xf>
    <xf numFmtId="0" fontId="22" fillId="0" borderId="6" xfId="1" applyFont="1" applyFill="1" applyBorder="1" applyAlignment="1" applyProtection="1">
      <alignment horizontal="left" vertical="center"/>
      <protection locked="0"/>
    </xf>
    <xf numFmtId="0" fontId="21" fillId="12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1" fillId="8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8" fillId="10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0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3" borderId="2" xfId="0" applyFont="1" applyFill="1" applyBorder="1" applyAlignment="1"/>
    <xf numFmtId="0" fontId="16" fillId="3" borderId="4" xfId="0" applyFont="1" applyFill="1" applyBorder="1" applyAlignment="1"/>
    <xf numFmtId="0" fontId="16" fillId="5" borderId="2" xfId="0" applyFont="1" applyFill="1" applyBorder="1" applyAlignment="1"/>
    <xf numFmtId="0" fontId="16" fillId="3" borderId="3" xfId="0" applyFont="1" applyFill="1" applyBorder="1" applyAlignment="1"/>
    <xf numFmtId="0" fontId="15" fillId="3" borderId="3" xfId="0" applyFont="1" applyFill="1" applyBorder="1" applyAlignment="1"/>
    <xf numFmtId="0" fontId="15" fillId="3" borderId="4" xfId="0" applyFont="1" applyFill="1" applyBorder="1" applyAlignment="1"/>
    <xf numFmtId="0" fontId="11" fillId="0" borderId="1" xfId="0" applyFont="1" applyFill="1" applyBorder="1" applyAlignment="1">
      <alignment horizontal="center" vertical="center"/>
    </xf>
    <xf numFmtId="0" fontId="22" fillId="0" borderId="5" xfId="1" applyFont="1" applyFill="1" applyBorder="1" applyAlignment="1" applyProtection="1">
      <alignment horizontal="center" vertical="center"/>
      <protection locked="0"/>
    </xf>
    <xf numFmtId="0" fontId="22" fillId="0" borderId="6" xfId="1" applyFont="1" applyFill="1" applyBorder="1" applyAlignment="1" applyProtection="1">
      <alignment horizontal="center" vertical="center"/>
      <protection locked="0"/>
    </xf>
    <xf numFmtId="0" fontId="21" fillId="0" borderId="1" xfId="0" quotePrefix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4" fillId="14" borderId="2" xfId="0" applyFont="1" applyFill="1" applyBorder="1" applyAlignment="1">
      <alignment horizontal="center"/>
    </xf>
    <xf numFmtId="0" fontId="4" fillId="14" borderId="3" xfId="0" applyFont="1" applyFill="1" applyBorder="1" applyAlignment="1">
      <alignment horizontal="center"/>
    </xf>
    <xf numFmtId="0" fontId="4" fillId="14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textRotation="90"/>
    </xf>
    <xf numFmtId="0" fontId="4" fillId="7" borderId="6" xfId="0" applyFont="1" applyFill="1" applyBorder="1" applyAlignment="1">
      <alignment horizontal="center" textRotation="90"/>
    </xf>
  </cellXfs>
  <cellStyles count="8">
    <cellStyle name="Normal" xfId="0" builtinId="0"/>
    <cellStyle name="Normal 2" xfId="2" xr:uid="{00000000-0005-0000-0000-000001000000}"/>
    <cellStyle name="Normal 3" xfId="3" xr:uid="{00000000-0005-0000-0000-000002000000}"/>
    <cellStyle name="Normal 3 10" xfId="4" xr:uid="{00000000-0005-0000-0000-000003000000}"/>
    <cellStyle name="Normal 5" xfId="5" xr:uid="{00000000-0005-0000-0000-000004000000}"/>
    <cellStyle name="Normal 80" xfId="6" xr:uid="{00000000-0005-0000-0000-000005000000}"/>
    <cellStyle name="Normal_Book2" xfId="1" xr:uid="{00000000-0005-0000-0000-000006000000}"/>
    <cellStyle name="Percent" xfId="7" builtinId="5"/>
  </cellStyles>
  <dxfs count="5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CONDUCT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 2019'!$D$44</c:f>
              <c:strCache>
                <c:ptCount val="1"/>
                <c:pt idx="0">
                  <c:v>CONDUCT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 2019'!$C$46:$C$61</c:f>
              <c:strCache>
                <c:ptCount val="13"/>
                <c:pt idx="0">
                  <c:v>Angger Kerti Wasiat</c:v>
                </c:pt>
                <c:pt idx="2">
                  <c:v>Gatot Supriyadi</c:v>
                </c:pt>
                <c:pt idx="4">
                  <c:v>Apriyadi</c:v>
                </c:pt>
                <c:pt idx="6">
                  <c:v>Aang Yarmawanto</c:v>
                </c:pt>
                <c:pt idx="8">
                  <c:v>Vacant</c:v>
                </c:pt>
                <c:pt idx="10">
                  <c:v>Vacant</c:v>
                </c:pt>
                <c:pt idx="12">
                  <c:v>Joko Supriyanto</c:v>
                </c:pt>
              </c:strCache>
            </c:strRef>
          </c:cat>
          <c:val>
            <c:numRef>
              <c:f>'Resume 2019'!$D$46:$D$61</c:f>
              <c:numCache>
                <c:formatCode>0%</c:formatCode>
                <c:ptCount val="16"/>
                <c:pt idx="0">
                  <c:v>0.34552845528455284</c:v>
                </c:pt>
                <c:pt idx="2">
                  <c:v>0.38211382113821141</c:v>
                </c:pt>
                <c:pt idx="4">
                  <c:v>0.37804878048780488</c:v>
                </c:pt>
                <c:pt idx="6">
                  <c:v>0.37804878048780488</c:v>
                </c:pt>
                <c:pt idx="8">
                  <c:v>0</c:v>
                </c:pt>
                <c:pt idx="10">
                  <c:v>0</c:v>
                </c:pt>
                <c:pt idx="12">
                  <c:v>0.38211382113821141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8D-435F-AC35-708E4142DE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42166912"/>
        <c:axId val="342219008"/>
        <c:axId val="0"/>
      </c:bar3DChart>
      <c:catAx>
        <c:axId val="3421669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219008"/>
        <c:crosses val="autoZero"/>
        <c:auto val="1"/>
        <c:lblAlgn val="ctr"/>
        <c:lblOffset val="100"/>
        <c:noMultiLvlLbl val="0"/>
      </c:catAx>
      <c:valAx>
        <c:axId val="342219008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3421669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INST.</a:t>
            </a:r>
            <a:r>
              <a:rPr lang="en-US" baseline="0"/>
              <a:t> DEV.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 2019'!$E$44</c:f>
              <c:strCache>
                <c:ptCount val="1"/>
                <c:pt idx="0">
                  <c:v>INST. DEV.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 2019'!$C$46:$C$61</c:f>
              <c:strCache>
                <c:ptCount val="13"/>
                <c:pt idx="0">
                  <c:v>Angger Kerti Wasiat</c:v>
                </c:pt>
                <c:pt idx="2">
                  <c:v>Gatot Supriyadi</c:v>
                </c:pt>
                <c:pt idx="4">
                  <c:v>Apriyadi</c:v>
                </c:pt>
                <c:pt idx="6">
                  <c:v>Aang Yarmawanto</c:v>
                </c:pt>
                <c:pt idx="8">
                  <c:v>Vacant</c:v>
                </c:pt>
                <c:pt idx="10">
                  <c:v>Vacant</c:v>
                </c:pt>
                <c:pt idx="12">
                  <c:v>Joko Supriyanto</c:v>
                </c:pt>
              </c:strCache>
            </c:strRef>
          </c:cat>
          <c:val>
            <c:numRef>
              <c:f>'Resume 2019'!$E$46:$E$61</c:f>
              <c:numCache>
                <c:formatCode>0%</c:formatCode>
                <c:ptCount val="16"/>
                <c:pt idx="0">
                  <c:v>4.065040650406504E-2</c:v>
                </c:pt>
                <c:pt idx="2">
                  <c:v>6.910569105691057E-2</c:v>
                </c:pt>
                <c:pt idx="4">
                  <c:v>0.14634146341463414</c:v>
                </c:pt>
                <c:pt idx="6">
                  <c:v>0.17886178861788618</c:v>
                </c:pt>
                <c:pt idx="8">
                  <c:v>0</c:v>
                </c:pt>
                <c:pt idx="10">
                  <c:v>0</c:v>
                </c:pt>
                <c:pt idx="12">
                  <c:v>7.7235772357723581E-2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1-4E29-8E28-F43F27E4CE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42898560"/>
        <c:axId val="342901504"/>
        <c:axId val="0"/>
      </c:bar3DChart>
      <c:catAx>
        <c:axId val="342898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2901504"/>
        <c:crosses val="autoZero"/>
        <c:auto val="1"/>
        <c:lblAlgn val="ctr"/>
        <c:lblOffset val="100"/>
        <c:noMultiLvlLbl val="0"/>
      </c:catAx>
      <c:valAx>
        <c:axId val="34290150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342898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MAT.</a:t>
            </a:r>
            <a:r>
              <a:rPr lang="en-US" baseline="0"/>
              <a:t> DEV.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 2019'!$F$44</c:f>
              <c:strCache>
                <c:ptCount val="1"/>
                <c:pt idx="0">
                  <c:v>MAT. DEV.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 2019'!$C$46:$C$61</c:f>
              <c:strCache>
                <c:ptCount val="13"/>
                <c:pt idx="0">
                  <c:v>Angger Kerti Wasiat</c:v>
                </c:pt>
                <c:pt idx="2">
                  <c:v>Gatot Supriyadi</c:v>
                </c:pt>
                <c:pt idx="4">
                  <c:v>Apriyadi</c:v>
                </c:pt>
                <c:pt idx="6">
                  <c:v>Aang Yarmawanto</c:v>
                </c:pt>
                <c:pt idx="8">
                  <c:v>Vacant</c:v>
                </c:pt>
                <c:pt idx="10">
                  <c:v>Vacant</c:v>
                </c:pt>
                <c:pt idx="12">
                  <c:v>Joko Supriyanto</c:v>
                </c:pt>
              </c:strCache>
            </c:strRef>
          </c:cat>
          <c:val>
            <c:numRef>
              <c:f>'Resume 2019'!$F$46:$F$61</c:f>
              <c:numCache>
                <c:formatCode>0%</c:formatCode>
                <c:ptCount val="16"/>
                <c:pt idx="0">
                  <c:v>0.58130081300813008</c:v>
                </c:pt>
                <c:pt idx="2">
                  <c:v>0.55691056910569103</c:v>
                </c:pt>
                <c:pt idx="4">
                  <c:v>0.48373983739837401</c:v>
                </c:pt>
                <c:pt idx="6">
                  <c:v>0.45121951219512196</c:v>
                </c:pt>
                <c:pt idx="8">
                  <c:v>0</c:v>
                </c:pt>
                <c:pt idx="10">
                  <c:v>0</c:v>
                </c:pt>
                <c:pt idx="12">
                  <c:v>0.53658536585365857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6A-4DFA-9D61-1C685C135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43216512"/>
        <c:axId val="343219200"/>
        <c:axId val="0"/>
      </c:bar3DChart>
      <c:catAx>
        <c:axId val="343216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19200"/>
        <c:crosses val="autoZero"/>
        <c:auto val="1"/>
        <c:lblAlgn val="ctr"/>
        <c:lblOffset val="100"/>
        <c:noMultiLvlLbl val="0"/>
      </c:catAx>
      <c:valAx>
        <c:axId val="343219200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34321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 baseline="0"/>
              <a:t>TOTAL UTILIZATION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'Resume 2019'!$G$44</c:f>
              <c:strCache>
                <c:ptCount val="1"/>
                <c:pt idx="0">
                  <c:v>TOTAL UTILIZATION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'Resume 2019'!$C$46:$C$61</c:f>
              <c:strCache>
                <c:ptCount val="13"/>
                <c:pt idx="0">
                  <c:v>Angger Kerti Wasiat</c:v>
                </c:pt>
                <c:pt idx="2">
                  <c:v>Gatot Supriyadi</c:v>
                </c:pt>
                <c:pt idx="4">
                  <c:v>Apriyadi</c:v>
                </c:pt>
                <c:pt idx="6">
                  <c:v>Aang Yarmawanto</c:v>
                </c:pt>
                <c:pt idx="8">
                  <c:v>Vacant</c:v>
                </c:pt>
                <c:pt idx="10">
                  <c:v>Vacant</c:v>
                </c:pt>
                <c:pt idx="12">
                  <c:v>Joko Supriyanto</c:v>
                </c:pt>
              </c:strCache>
            </c:strRef>
          </c:cat>
          <c:val>
            <c:numRef>
              <c:f>'Resume 2019'!$G$46:$G$61</c:f>
              <c:numCache>
                <c:formatCode>General</c:formatCode>
                <c:ptCount val="16"/>
                <c:pt idx="0" formatCode="0%">
                  <c:v>0.96747967479674801</c:v>
                </c:pt>
                <c:pt idx="2" formatCode="0%">
                  <c:v>1.0081300813008129</c:v>
                </c:pt>
                <c:pt idx="4" formatCode="0%">
                  <c:v>1.0081300813008132</c:v>
                </c:pt>
                <c:pt idx="6" formatCode="0%">
                  <c:v>1.0081300813008129</c:v>
                </c:pt>
                <c:pt idx="8" formatCode="0%">
                  <c:v>0</c:v>
                </c:pt>
                <c:pt idx="10" formatCode="0%">
                  <c:v>0</c:v>
                </c:pt>
                <c:pt idx="12" formatCode="0%">
                  <c:v>0.99593495934959353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30-4019-9B01-10B7AD4095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343231104"/>
        <c:axId val="343258624"/>
        <c:axId val="0"/>
      </c:bar3DChart>
      <c:catAx>
        <c:axId val="343231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43258624"/>
        <c:crosses val="autoZero"/>
        <c:auto val="1"/>
        <c:lblAlgn val="ctr"/>
        <c:lblOffset val="100"/>
        <c:noMultiLvlLbl val="0"/>
      </c:catAx>
      <c:valAx>
        <c:axId val="343258624"/>
        <c:scaling>
          <c:orientation val="minMax"/>
        </c:scaling>
        <c:delete val="1"/>
        <c:axPos val="b"/>
        <c:numFmt formatCode="0%" sourceLinked="1"/>
        <c:majorTickMark val="out"/>
        <c:minorTickMark val="none"/>
        <c:tickLblPos val="none"/>
        <c:crossAx val="3432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11905</xdr:colOff>
      <xdr:row>43</xdr:row>
      <xdr:rowOff>3571</xdr:rowOff>
    </xdr:from>
    <xdr:to>
      <xdr:col>12</xdr:col>
      <xdr:colOff>631030</xdr:colOff>
      <xdr:row>61</xdr:row>
      <xdr:rowOff>15874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726281</xdr:colOff>
      <xdr:row>43</xdr:row>
      <xdr:rowOff>11905</xdr:rowOff>
    </xdr:from>
    <xdr:to>
      <xdr:col>20</xdr:col>
      <xdr:colOff>321469</xdr:colOff>
      <xdr:row>61</xdr:row>
      <xdr:rowOff>47624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1012030</xdr:colOff>
      <xdr:row>62</xdr:row>
      <xdr:rowOff>206375</xdr:rowOff>
    </xdr:from>
    <xdr:to>
      <xdr:col>12</xdr:col>
      <xdr:colOff>583405</xdr:colOff>
      <xdr:row>80</xdr:row>
      <xdr:rowOff>39687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956469</xdr:colOff>
      <xdr:row>63</xdr:row>
      <xdr:rowOff>27781</xdr:rowOff>
    </xdr:from>
    <xdr:to>
      <xdr:col>20</xdr:col>
      <xdr:colOff>527844</xdr:colOff>
      <xdr:row>80</xdr:row>
      <xdr:rowOff>68263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B3:AT43"/>
  <sheetViews>
    <sheetView zoomScale="70" zoomScaleNormal="70" workbookViewId="0">
      <selection activeCell="L10" sqref="L10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22</v>
      </c>
    </row>
    <row r="6" spans="2:46">
      <c r="B6" s="82" t="s">
        <v>1</v>
      </c>
      <c r="C6" s="82" t="s">
        <v>2</v>
      </c>
      <c r="D6" s="82" t="s">
        <v>3</v>
      </c>
      <c r="E6" s="48" t="s">
        <v>56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2">
        <v>1</v>
      </c>
      <c r="F7" s="3">
        <v>2</v>
      </c>
      <c r="G7" s="3">
        <v>3</v>
      </c>
      <c r="H7" s="3">
        <v>4</v>
      </c>
      <c r="I7" s="2">
        <v>5</v>
      </c>
      <c r="J7" s="2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2">
        <v>12</v>
      </c>
      <c r="Q7" s="2">
        <v>13</v>
      </c>
      <c r="R7" s="3">
        <v>14</v>
      </c>
      <c r="S7" s="3">
        <v>15</v>
      </c>
      <c r="T7" s="3">
        <v>16</v>
      </c>
      <c r="U7" s="3">
        <v>17</v>
      </c>
      <c r="V7" s="3">
        <v>18</v>
      </c>
      <c r="W7" s="2">
        <v>19</v>
      </c>
      <c r="X7" s="2">
        <v>20</v>
      </c>
      <c r="Y7" s="3">
        <v>21</v>
      </c>
      <c r="Z7" s="3">
        <v>22</v>
      </c>
      <c r="AA7" s="3">
        <v>23</v>
      </c>
      <c r="AB7" s="3">
        <v>24</v>
      </c>
      <c r="AC7" s="3">
        <v>25</v>
      </c>
      <c r="AD7" s="2">
        <v>26</v>
      </c>
      <c r="AE7" s="2">
        <v>27</v>
      </c>
      <c r="AF7" s="3">
        <v>28</v>
      </c>
      <c r="AG7" s="3">
        <v>29</v>
      </c>
      <c r="AH7" s="3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62" t="s">
        <v>53</v>
      </c>
      <c r="F8" s="4"/>
      <c r="G8" s="156" t="s">
        <v>145</v>
      </c>
      <c r="H8" s="4"/>
      <c r="I8" s="5"/>
      <c r="J8" s="5"/>
      <c r="K8" s="69" t="s">
        <v>149</v>
      </c>
      <c r="L8" s="57"/>
      <c r="M8" s="57"/>
      <c r="N8" s="57"/>
      <c r="O8" s="58"/>
      <c r="P8" s="5"/>
      <c r="Q8" s="5"/>
      <c r="R8" s="38" t="s">
        <v>146</v>
      </c>
      <c r="S8" s="38"/>
      <c r="T8" s="4"/>
      <c r="U8" s="38" t="s">
        <v>147</v>
      </c>
      <c r="V8" s="38"/>
      <c r="W8" s="5"/>
      <c r="X8" s="5"/>
      <c r="Y8" s="69" t="s">
        <v>75</v>
      </c>
      <c r="Z8" s="57"/>
      <c r="AA8" s="57"/>
      <c r="AB8" s="57"/>
      <c r="AC8" s="58"/>
      <c r="AD8" s="5"/>
      <c r="AE8" s="5"/>
      <c r="AF8" s="4"/>
      <c r="AG8" s="69" t="s">
        <v>113</v>
      </c>
      <c r="AH8" s="58"/>
      <c r="AI8" s="4"/>
      <c r="AJ8" s="43">
        <v>20</v>
      </c>
      <c r="AK8" s="43"/>
      <c r="AL8" s="43"/>
      <c r="AM8" s="43"/>
      <c r="AN8" s="43">
        <v>2</v>
      </c>
      <c r="AO8" s="43"/>
      <c r="AP8" s="43"/>
      <c r="AQ8" s="43"/>
      <c r="AR8" s="43"/>
      <c r="AS8" s="43"/>
      <c r="AT8" s="43">
        <f>SUM(AJ8:AS9)</f>
        <v>22</v>
      </c>
    </row>
    <row r="9" spans="2:46">
      <c r="B9" s="59"/>
      <c r="C9" s="65"/>
      <c r="D9" s="84"/>
      <c r="E9" s="63"/>
      <c r="F9" s="4"/>
      <c r="G9" s="4"/>
      <c r="H9" s="4"/>
      <c r="I9" s="5"/>
      <c r="J9" s="5"/>
      <c r="K9" s="4"/>
      <c r="L9" s="4"/>
      <c r="M9" s="4"/>
      <c r="N9" s="4"/>
      <c r="O9" s="4"/>
      <c r="P9" s="5"/>
      <c r="Q9" s="5"/>
      <c r="R9" s="4"/>
      <c r="S9" s="4"/>
      <c r="T9" s="4"/>
      <c r="U9" s="4"/>
      <c r="V9" s="4"/>
      <c r="W9" s="5"/>
      <c r="X9" s="5"/>
      <c r="Y9" s="4"/>
      <c r="Z9" s="4"/>
      <c r="AA9" s="4"/>
      <c r="AB9" s="4"/>
      <c r="AC9" s="4"/>
      <c r="AD9" s="5"/>
      <c r="AE9" s="5"/>
      <c r="AF9" s="4"/>
      <c r="AG9" s="4"/>
      <c r="AH9" s="4"/>
      <c r="AI9" s="4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3"/>
      <c r="F10" s="4"/>
      <c r="G10" s="158" t="s">
        <v>145</v>
      </c>
      <c r="H10" s="4"/>
      <c r="I10" s="5"/>
      <c r="J10" s="5"/>
      <c r="K10" s="4"/>
      <c r="L10" s="40" t="s">
        <v>150</v>
      </c>
      <c r="M10" s="156" t="s">
        <v>72</v>
      </c>
      <c r="N10" s="160"/>
      <c r="O10" s="161"/>
      <c r="P10" s="5"/>
      <c r="Q10" s="5"/>
      <c r="R10" s="38" t="s">
        <v>115</v>
      </c>
      <c r="S10" s="38"/>
      <c r="T10" s="38"/>
      <c r="U10" s="38"/>
      <c r="V10" s="4"/>
      <c r="W10" s="5"/>
      <c r="X10" s="5"/>
      <c r="Y10" s="36"/>
      <c r="Z10" s="67" t="s">
        <v>62</v>
      </c>
      <c r="AA10" s="68"/>
      <c r="AB10" s="68"/>
      <c r="AC10" s="37"/>
      <c r="AD10" s="5"/>
      <c r="AE10" s="5"/>
      <c r="AF10" s="69" t="s">
        <v>112</v>
      </c>
      <c r="AG10" s="57"/>
      <c r="AH10" s="57"/>
      <c r="AI10" s="58"/>
      <c r="AJ10" s="43">
        <v>12</v>
      </c>
      <c r="AK10" s="43"/>
      <c r="AL10" s="43">
        <v>7</v>
      </c>
      <c r="AM10" s="43"/>
      <c r="AN10" s="43">
        <v>3</v>
      </c>
      <c r="AO10" s="43"/>
      <c r="AP10" s="43"/>
      <c r="AQ10" s="43"/>
      <c r="AR10" s="43"/>
      <c r="AS10" s="43"/>
      <c r="AT10" s="43">
        <f>SUM(AJ10:AS11)</f>
        <v>22</v>
      </c>
    </row>
    <row r="11" spans="2:46">
      <c r="B11" s="59"/>
      <c r="C11" s="65"/>
      <c r="D11" s="66"/>
      <c r="E11" s="63"/>
      <c r="F11" s="4"/>
      <c r="G11" s="4"/>
      <c r="H11" s="4"/>
      <c r="I11" s="5"/>
      <c r="J11" s="5"/>
      <c r="K11" s="4"/>
      <c r="L11" s="4"/>
      <c r="M11" s="4"/>
      <c r="N11" s="4"/>
      <c r="O11" s="4"/>
      <c r="P11" s="5"/>
      <c r="Q11" s="5"/>
      <c r="R11" s="4"/>
      <c r="S11" s="4"/>
      <c r="T11" s="4"/>
      <c r="U11" s="4"/>
      <c r="V11" s="4"/>
      <c r="W11" s="5"/>
      <c r="X11" s="5"/>
      <c r="Y11" s="4"/>
      <c r="Z11" s="4"/>
      <c r="AA11" s="4"/>
      <c r="AB11" s="4"/>
      <c r="AC11" s="4"/>
      <c r="AD11" s="5"/>
      <c r="AE11" s="5"/>
      <c r="AF11" s="4"/>
      <c r="AG11" s="4"/>
      <c r="AH11" s="4"/>
      <c r="AI11" s="4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63"/>
      <c r="F12" s="4"/>
      <c r="G12" s="158" t="s">
        <v>145</v>
      </c>
      <c r="H12" s="4"/>
      <c r="I12" s="5"/>
      <c r="J12" s="5"/>
      <c r="K12" s="57" t="s">
        <v>78</v>
      </c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8"/>
      <c r="AJ12" s="43">
        <v>19</v>
      </c>
      <c r="AK12" s="43"/>
      <c r="AL12" s="43">
        <v>1</v>
      </c>
      <c r="AM12" s="43"/>
      <c r="AN12" s="43">
        <v>2</v>
      </c>
      <c r="AO12" s="43"/>
      <c r="AP12" s="43"/>
      <c r="AQ12" s="43"/>
      <c r="AR12" s="43"/>
      <c r="AS12" s="43"/>
      <c r="AT12" s="43">
        <f>SUM(AJ12:AS13)</f>
        <v>22</v>
      </c>
    </row>
    <row r="13" spans="2:46">
      <c r="B13" s="59"/>
      <c r="C13" s="65"/>
      <c r="D13" s="66"/>
      <c r="E13" s="63"/>
      <c r="F13" s="4"/>
      <c r="G13" s="4"/>
      <c r="H13" s="4"/>
      <c r="I13" s="5"/>
      <c r="J13" s="5"/>
      <c r="K13" s="4"/>
      <c r="L13" s="4"/>
      <c r="M13" s="4"/>
      <c r="N13" s="4"/>
      <c r="O13" s="4"/>
      <c r="P13" s="5"/>
      <c r="Q13" s="5"/>
      <c r="R13" s="4"/>
      <c r="S13" s="4"/>
      <c r="T13" s="4"/>
      <c r="U13" s="4"/>
      <c r="V13" s="4"/>
      <c r="W13" s="5"/>
      <c r="X13" s="5"/>
      <c r="Y13" s="4"/>
      <c r="Z13" s="4"/>
      <c r="AA13" s="4"/>
      <c r="AB13" s="4"/>
      <c r="AC13" s="4"/>
      <c r="AD13" s="5"/>
      <c r="AE13" s="5"/>
      <c r="AF13" s="4"/>
      <c r="AG13" s="4"/>
      <c r="AH13" s="4"/>
      <c r="AI13" s="4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63"/>
      <c r="F14" s="4"/>
      <c r="G14" s="158" t="s">
        <v>145</v>
      </c>
      <c r="H14" s="4"/>
      <c r="I14" s="5"/>
      <c r="J14" s="5"/>
      <c r="K14" s="69" t="s">
        <v>77</v>
      </c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8"/>
      <c r="AJ14" s="43">
        <v>19</v>
      </c>
      <c r="AK14" s="43"/>
      <c r="AL14" s="43">
        <v>1</v>
      </c>
      <c r="AM14" s="43"/>
      <c r="AN14" s="43">
        <v>2</v>
      </c>
      <c r="AO14" s="43"/>
      <c r="AP14" s="43"/>
      <c r="AQ14" s="43"/>
      <c r="AR14" s="43"/>
      <c r="AS14" s="43"/>
      <c r="AT14" s="43">
        <f>SUM(AJ14:AS15)</f>
        <v>22</v>
      </c>
    </row>
    <row r="15" spans="2:46" ht="15" customHeight="1">
      <c r="B15" s="59"/>
      <c r="C15" s="60"/>
      <c r="D15" s="61"/>
      <c r="E15" s="63"/>
      <c r="F15" s="4"/>
      <c r="G15" s="4"/>
      <c r="H15" s="4"/>
      <c r="I15" s="5"/>
      <c r="J15" s="5"/>
      <c r="K15" s="4"/>
      <c r="L15" s="4"/>
      <c r="M15" s="4"/>
      <c r="N15" s="4"/>
      <c r="O15" s="4"/>
      <c r="P15" s="5"/>
      <c r="Q15" s="5"/>
      <c r="R15" s="4"/>
      <c r="S15" s="4"/>
      <c r="T15" s="4"/>
      <c r="U15" s="4"/>
      <c r="V15" s="4"/>
      <c r="W15" s="5"/>
      <c r="X15" s="5"/>
      <c r="Y15" s="4"/>
      <c r="Z15" s="4"/>
      <c r="AA15" s="4"/>
      <c r="AB15" s="4"/>
      <c r="AC15" s="4"/>
      <c r="AD15" s="5"/>
      <c r="AE15" s="5"/>
      <c r="AF15" s="4"/>
      <c r="AG15" s="4"/>
      <c r="AH15" s="4"/>
      <c r="AI15" s="4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63"/>
      <c r="F16" s="4"/>
      <c r="G16" s="4"/>
      <c r="H16" s="4"/>
      <c r="I16" s="5"/>
      <c r="J16" s="5"/>
      <c r="K16" s="4"/>
      <c r="L16" s="4"/>
      <c r="M16" s="4"/>
      <c r="N16" s="4"/>
      <c r="O16" s="4"/>
      <c r="P16" s="5"/>
      <c r="Q16" s="5"/>
      <c r="R16" s="4"/>
      <c r="S16" s="4"/>
      <c r="T16" s="4"/>
      <c r="U16" s="4"/>
      <c r="V16" s="4"/>
      <c r="W16" s="5"/>
      <c r="X16" s="5"/>
      <c r="Y16" s="4"/>
      <c r="Z16" s="4"/>
      <c r="AA16" s="4"/>
      <c r="AB16" s="4"/>
      <c r="AC16" s="4"/>
      <c r="AD16" s="5"/>
      <c r="AE16" s="5"/>
      <c r="AF16" s="4"/>
      <c r="AG16" s="4"/>
      <c r="AH16" s="4"/>
      <c r="AI16" s="4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6" ht="15" customHeight="1">
      <c r="B17" s="59"/>
      <c r="C17" s="60"/>
      <c r="D17" s="61"/>
      <c r="E17" s="64"/>
      <c r="F17" s="4"/>
      <c r="G17" s="4"/>
      <c r="H17" s="4"/>
      <c r="I17" s="5"/>
      <c r="J17" s="5"/>
      <c r="K17" s="4"/>
      <c r="L17" s="4"/>
      <c r="M17" s="4"/>
      <c r="N17" s="4"/>
      <c r="O17" s="4"/>
      <c r="P17" s="5"/>
      <c r="Q17" s="5"/>
      <c r="R17" s="4"/>
      <c r="S17" s="4"/>
      <c r="T17" s="4"/>
      <c r="U17" s="4"/>
      <c r="V17" s="4"/>
      <c r="W17" s="5"/>
      <c r="X17" s="5"/>
      <c r="Y17" s="4"/>
      <c r="Z17" s="4"/>
      <c r="AA17" s="4"/>
      <c r="AB17" s="4"/>
      <c r="AC17" s="4"/>
      <c r="AD17" s="5"/>
      <c r="AE17" s="5"/>
      <c r="AF17" s="4"/>
      <c r="AG17" s="4"/>
      <c r="AH17" s="4"/>
      <c r="AI17" s="4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6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6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6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6" ht="15" customHeight="1">
      <c r="B21" s="83" t="s">
        <v>32</v>
      </c>
      <c r="C21" s="83"/>
      <c r="D21" s="10">
        <v>22</v>
      </c>
    </row>
    <row r="22" spans="2:46" ht="15" customHeight="1">
      <c r="B22" s="82" t="s">
        <v>1</v>
      </c>
      <c r="C22" s="82" t="s">
        <v>2</v>
      </c>
      <c r="D22" s="82" t="s">
        <v>3</v>
      </c>
      <c r="E22" s="48" t="s">
        <v>56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6" ht="15" customHeight="1">
      <c r="B23" s="82"/>
      <c r="C23" s="82"/>
      <c r="D23" s="82"/>
      <c r="E23" s="2">
        <v>1</v>
      </c>
      <c r="F23" s="3">
        <v>2</v>
      </c>
      <c r="G23" s="3">
        <v>3</v>
      </c>
      <c r="H23" s="3">
        <v>4</v>
      </c>
      <c r="I23" s="2">
        <v>5</v>
      </c>
      <c r="J23" s="2">
        <v>6</v>
      </c>
      <c r="K23" s="3">
        <v>7</v>
      </c>
      <c r="L23" s="3">
        <v>8</v>
      </c>
      <c r="M23" s="3">
        <v>9</v>
      </c>
      <c r="N23" s="3">
        <v>10</v>
      </c>
      <c r="O23" s="3">
        <v>11</v>
      </c>
      <c r="P23" s="2">
        <v>12</v>
      </c>
      <c r="Q23" s="2">
        <v>13</v>
      </c>
      <c r="R23" s="3">
        <v>14</v>
      </c>
      <c r="S23" s="3">
        <v>15</v>
      </c>
      <c r="T23" s="3">
        <v>16</v>
      </c>
      <c r="U23" s="3">
        <v>17</v>
      </c>
      <c r="V23" s="3">
        <v>18</v>
      </c>
      <c r="W23" s="2">
        <v>19</v>
      </c>
      <c r="X23" s="2">
        <v>20</v>
      </c>
      <c r="Y23" s="3">
        <v>21</v>
      </c>
      <c r="Z23" s="3">
        <v>22</v>
      </c>
      <c r="AA23" s="3">
        <v>23</v>
      </c>
      <c r="AB23" s="3">
        <v>24</v>
      </c>
      <c r="AC23" s="3">
        <v>25</v>
      </c>
      <c r="AD23" s="2">
        <v>26</v>
      </c>
      <c r="AE23" s="2">
        <v>27</v>
      </c>
      <c r="AF23" s="3">
        <v>28</v>
      </c>
      <c r="AG23" s="3">
        <v>29</v>
      </c>
      <c r="AH23" s="3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6" ht="15" customHeight="1">
      <c r="B24" s="59">
        <v>1</v>
      </c>
      <c r="C24" s="65"/>
      <c r="D24" s="84" t="s">
        <v>80</v>
      </c>
      <c r="E24" s="62" t="s">
        <v>53</v>
      </c>
      <c r="F24" s="15"/>
      <c r="G24" s="15"/>
      <c r="H24" s="15"/>
      <c r="I24" s="16"/>
      <c r="J24" s="16"/>
      <c r="K24" s="15"/>
      <c r="L24" s="15"/>
      <c r="M24" s="15"/>
      <c r="N24" s="15"/>
      <c r="O24" s="15"/>
      <c r="P24" s="16"/>
      <c r="Q24" s="16"/>
      <c r="R24" s="15"/>
      <c r="S24" s="15"/>
      <c r="T24" s="15"/>
      <c r="U24" s="15"/>
      <c r="V24" s="15"/>
      <c r="W24" s="16"/>
      <c r="X24" s="16"/>
      <c r="Y24" s="15"/>
      <c r="Z24" s="15"/>
      <c r="AA24" s="15"/>
      <c r="AB24" s="15"/>
      <c r="AC24" s="15"/>
      <c r="AD24" s="16"/>
      <c r="AE24" s="16"/>
      <c r="AF24" s="15"/>
      <c r="AG24" s="15"/>
      <c r="AH24" s="15"/>
      <c r="AI24" s="15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6" ht="15" customHeight="1">
      <c r="B25" s="59"/>
      <c r="C25" s="65"/>
      <c r="D25" s="84"/>
      <c r="E25" s="80"/>
      <c r="F25" s="15"/>
      <c r="G25" s="15"/>
      <c r="H25" s="15"/>
      <c r="I25" s="16"/>
      <c r="J25" s="16"/>
      <c r="K25" s="15"/>
      <c r="L25" s="15"/>
      <c r="M25" s="15"/>
      <c r="N25" s="15"/>
      <c r="O25" s="15"/>
      <c r="P25" s="16"/>
      <c r="Q25" s="16"/>
      <c r="R25" s="15"/>
      <c r="S25" s="15"/>
      <c r="T25" s="15"/>
      <c r="U25" s="15"/>
      <c r="V25" s="15"/>
      <c r="W25" s="16"/>
      <c r="X25" s="16"/>
      <c r="Y25" s="15"/>
      <c r="Z25" s="15"/>
      <c r="AA25" s="15"/>
      <c r="AB25" s="15"/>
      <c r="AC25" s="15"/>
      <c r="AD25" s="16"/>
      <c r="AE25" s="16"/>
      <c r="AF25" s="15"/>
      <c r="AG25" s="15"/>
      <c r="AH25" s="15"/>
      <c r="AI25" s="15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6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6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6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6" ht="15" customHeight="1">
      <c r="B29" s="83" t="s">
        <v>32</v>
      </c>
      <c r="C29" s="83"/>
      <c r="D29" s="10">
        <v>22</v>
      </c>
    </row>
    <row r="30" spans="2:46" ht="15" customHeight="1">
      <c r="B30" s="82" t="s">
        <v>1</v>
      </c>
      <c r="C30" s="82" t="s">
        <v>2</v>
      </c>
      <c r="D30" s="82" t="s">
        <v>3</v>
      </c>
      <c r="E30" s="48" t="s">
        <v>56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</row>
    <row r="31" spans="2:46" ht="15" customHeight="1">
      <c r="B31" s="82"/>
      <c r="C31" s="82"/>
      <c r="D31" s="82"/>
      <c r="E31" s="2">
        <v>1</v>
      </c>
      <c r="F31" s="3">
        <v>2</v>
      </c>
      <c r="G31" s="3">
        <v>3</v>
      </c>
      <c r="H31" s="3">
        <v>4</v>
      </c>
      <c r="I31" s="2">
        <v>5</v>
      </c>
      <c r="J31" s="2">
        <v>6</v>
      </c>
      <c r="K31" s="3">
        <v>7</v>
      </c>
      <c r="L31" s="3">
        <v>8</v>
      </c>
      <c r="M31" s="3">
        <v>9</v>
      </c>
      <c r="N31" s="3">
        <v>10</v>
      </c>
      <c r="O31" s="3">
        <v>11</v>
      </c>
      <c r="P31" s="2">
        <v>12</v>
      </c>
      <c r="Q31" s="2">
        <v>13</v>
      </c>
      <c r="R31" s="3">
        <v>14</v>
      </c>
      <c r="S31" s="3">
        <v>15</v>
      </c>
      <c r="T31" s="3">
        <v>16</v>
      </c>
      <c r="U31" s="3">
        <v>17</v>
      </c>
      <c r="V31" s="3">
        <v>18</v>
      </c>
      <c r="W31" s="2">
        <v>19</v>
      </c>
      <c r="X31" s="2">
        <v>20</v>
      </c>
      <c r="Y31" s="3">
        <v>21</v>
      </c>
      <c r="Z31" s="3">
        <v>22</v>
      </c>
      <c r="AA31" s="3">
        <v>23</v>
      </c>
      <c r="AB31" s="3">
        <v>24</v>
      </c>
      <c r="AC31" s="3">
        <v>25</v>
      </c>
      <c r="AD31" s="2">
        <v>26</v>
      </c>
      <c r="AE31" s="2">
        <v>27</v>
      </c>
      <c r="AF31" s="3">
        <v>28</v>
      </c>
      <c r="AG31" s="3">
        <v>29</v>
      </c>
      <c r="AH31" s="3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6" ht="15" customHeight="1">
      <c r="B32" s="59">
        <v>1</v>
      </c>
      <c r="C32" s="95">
        <v>9338</v>
      </c>
      <c r="D32" s="90" t="s">
        <v>18</v>
      </c>
      <c r="E32" s="96" t="s">
        <v>114</v>
      </c>
      <c r="F32" s="97"/>
      <c r="G32" s="97"/>
      <c r="H32" s="97"/>
      <c r="I32" s="97"/>
      <c r="J32" s="98"/>
      <c r="K32" s="4"/>
      <c r="L32" s="69" t="s">
        <v>144</v>
      </c>
      <c r="M32" s="57"/>
      <c r="N32" s="58"/>
      <c r="O32" s="4"/>
      <c r="P32" s="5"/>
      <c r="Q32" s="5"/>
      <c r="R32" s="4"/>
      <c r="S32" s="67" t="s">
        <v>79</v>
      </c>
      <c r="T32" s="68"/>
      <c r="U32" s="72"/>
      <c r="V32" s="4"/>
      <c r="W32" s="5"/>
      <c r="X32" s="5"/>
      <c r="Y32" s="4"/>
      <c r="Z32" s="4"/>
      <c r="AA32" s="4"/>
      <c r="AB32" s="4"/>
      <c r="AC32" s="4"/>
      <c r="AD32" s="5"/>
      <c r="AE32" s="5"/>
      <c r="AF32" s="54" t="s">
        <v>74</v>
      </c>
      <c r="AG32" s="55"/>
      <c r="AH32" s="56"/>
      <c r="AI32" s="38" t="s">
        <v>89</v>
      </c>
      <c r="AJ32" s="43">
        <v>7</v>
      </c>
      <c r="AK32" s="43"/>
      <c r="AL32" s="43">
        <v>5</v>
      </c>
      <c r="AM32" s="41"/>
      <c r="AN32" s="41">
        <v>7</v>
      </c>
      <c r="AO32" s="41"/>
      <c r="AP32" s="41"/>
      <c r="AQ32" s="41">
        <v>3</v>
      </c>
      <c r="AR32" s="41"/>
      <c r="AS32" s="41"/>
      <c r="AT32" s="41">
        <f>SUM(AJ32:AS33)</f>
        <v>22</v>
      </c>
    </row>
    <row r="33" spans="2:46" ht="15" customHeight="1">
      <c r="B33" s="59"/>
      <c r="C33" s="95"/>
      <c r="D33" s="91"/>
      <c r="E33" s="39" t="s">
        <v>53</v>
      </c>
      <c r="F33" s="4"/>
      <c r="G33" s="4"/>
      <c r="H33" s="4"/>
      <c r="I33" s="5"/>
      <c r="J33" s="5"/>
      <c r="K33" s="4"/>
      <c r="L33" s="4"/>
      <c r="M33" s="4"/>
      <c r="N33" s="4"/>
      <c r="O33" s="4"/>
      <c r="P33" s="5"/>
      <c r="Q33" s="5"/>
      <c r="R33" s="4"/>
      <c r="S33" s="4"/>
      <c r="T33" s="4"/>
      <c r="U33" s="4"/>
      <c r="V33" s="4"/>
      <c r="W33" s="5"/>
      <c r="X33" s="5"/>
      <c r="Y33" s="4"/>
      <c r="Z33" s="4"/>
      <c r="AA33" s="4"/>
      <c r="AB33" s="4"/>
      <c r="AC33" s="4"/>
      <c r="AD33" s="5"/>
      <c r="AE33" s="5"/>
      <c r="AF33" s="4"/>
      <c r="AG33" s="4"/>
      <c r="AH33" s="4"/>
      <c r="AI33" s="4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8">
    <mergeCell ref="AT14:AT15"/>
    <mergeCell ref="AQ14:AQ15"/>
    <mergeCell ref="AN14:AN15"/>
    <mergeCell ref="AO14:AO15"/>
    <mergeCell ref="AP14:AP15"/>
    <mergeCell ref="AS14:AS15"/>
    <mergeCell ref="AT22:AT23"/>
    <mergeCell ref="AR22:AR23"/>
    <mergeCell ref="AP22:AP23"/>
    <mergeCell ref="AQ22:AQ23"/>
    <mergeCell ref="AS22:AS23"/>
    <mergeCell ref="AN22:AN23"/>
    <mergeCell ref="AO22:AO23"/>
    <mergeCell ref="AQ16:AQ17"/>
    <mergeCell ref="AR16:AR17"/>
    <mergeCell ref="AS16:AS17"/>
    <mergeCell ref="AT16:AT17"/>
    <mergeCell ref="AR14:AR15"/>
    <mergeCell ref="B38:D38"/>
    <mergeCell ref="AJ32:AJ33"/>
    <mergeCell ref="AK32:AK33"/>
    <mergeCell ref="AL32:AL33"/>
    <mergeCell ref="AL30:AL31"/>
    <mergeCell ref="B32:B33"/>
    <mergeCell ref="C32:C33"/>
    <mergeCell ref="S32:U32"/>
    <mergeCell ref="L32:N32"/>
    <mergeCell ref="E32:J32"/>
    <mergeCell ref="B39:D39"/>
    <mergeCell ref="B40:D40"/>
    <mergeCell ref="B41:D41"/>
    <mergeCell ref="B42:D42"/>
    <mergeCell ref="B43:D43"/>
    <mergeCell ref="B14:B15"/>
    <mergeCell ref="C14:C15"/>
    <mergeCell ref="D14:D15"/>
    <mergeCell ref="B19:AI20"/>
    <mergeCell ref="B21:C21"/>
    <mergeCell ref="B22:B23"/>
    <mergeCell ref="C22:C23"/>
    <mergeCell ref="D22:D23"/>
    <mergeCell ref="E22:AI22"/>
    <mergeCell ref="B24:B25"/>
    <mergeCell ref="C24:C25"/>
    <mergeCell ref="D24:D25"/>
    <mergeCell ref="B27:AI28"/>
    <mergeCell ref="D32:D33"/>
    <mergeCell ref="B29:C29"/>
    <mergeCell ref="B30:B31"/>
    <mergeCell ref="C30:C31"/>
    <mergeCell ref="D30:D31"/>
    <mergeCell ref="AS6:AS7"/>
    <mergeCell ref="AT6:AT7"/>
    <mergeCell ref="AS8:AS9"/>
    <mergeCell ref="AT8:AT9"/>
    <mergeCell ref="AS10:AS11"/>
    <mergeCell ref="AT10:AT11"/>
    <mergeCell ref="AS12:AS13"/>
    <mergeCell ref="AT12:AT13"/>
    <mergeCell ref="AN6:AN7"/>
    <mergeCell ref="AO6:AO7"/>
    <mergeCell ref="AP6:AP7"/>
    <mergeCell ref="AQ6:AQ7"/>
    <mergeCell ref="AR6:AR7"/>
    <mergeCell ref="AN10:AN11"/>
    <mergeCell ref="AO10:AO11"/>
    <mergeCell ref="AP10:AP11"/>
    <mergeCell ref="AQ10:AQ11"/>
    <mergeCell ref="AR10:AR11"/>
    <mergeCell ref="AN8:AN9"/>
    <mergeCell ref="AO8:AO9"/>
    <mergeCell ref="AP8:AP9"/>
    <mergeCell ref="AQ8:AQ9"/>
    <mergeCell ref="AR8:AR9"/>
    <mergeCell ref="AQ12:AQ13"/>
    <mergeCell ref="B3:AI4"/>
    <mergeCell ref="B6:B7"/>
    <mergeCell ref="C6:C7"/>
    <mergeCell ref="D6:D7"/>
    <mergeCell ref="E6:AI6"/>
    <mergeCell ref="AJ6:AJ7"/>
    <mergeCell ref="B5:C5"/>
    <mergeCell ref="AK6:AK7"/>
    <mergeCell ref="B8:B9"/>
    <mergeCell ref="C8:C9"/>
    <mergeCell ref="D8:D9"/>
    <mergeCell ref="AJ8:AJ9"/>
    <mergeCell ref="AK8:AK9"/>
    <mergeCell ref="K8:O8"/>
    <mergeCell ref="AG8:AH8"/>
    <mergeCell ref="Y8:AC8"/>
    <mergeCell ref="AM6:AM7"/>
    <mergeCell ref="AL14:AL15"/>
    <mergeCell ref="AJ14:AJ15"/>
    <mergeCell ref="AK14:AK15"/>
    <mergeCell ref="AJ12:AJ13"/>
    <mergeCell ref="AK12:AK13"/>
    <mergeCell ref="AK10:AK11"/>
    <mergeCell ref="AJ10:AJ11"/>
    <mergeCell ref="AL6:AL7"/>
    <mergeCell ref="AL8:AL9"/>
    <mergeCell ref="AL10:AL11"/>
    <mergeCell ref="AL12:AL13"/>
    <mergeCell ref="AM8:AM9"/>
    <mergeCell ref="AM10:AM11"/>
    <mergeCell ref="AM14:AM15"/>
    <mergeCell ref="AR12:AR13"/>
    <mergeCell ref="AM24:AM25"/>
    <mergeCell ref="AL24:AL25"/>
    <mergeCell ref="E24:E25"/>
    <mergeCell ref="AK24:AK25"/>
    <mergeCell ref="AP12:AP13"/>
    <mergeCell ref="AM12:AM13"/>
    <mergeCell ref="AN24:AN25"/>
    <mergeCell ref="AM22:AM23"/>
    <mergeCell ref="K14:AI14"/>
    <mergeCell ref="AT24:AT25"/>
    <mergeCell ref="AT30:AT31"/>
    <mergeCell ref="AN32:AN33"/>
    <mergeCell ref="AO32:AO33"/>
    <mergeCell ref="AP32:AP33"/>
    <mergeCell ref="AQ32:AQ33"/>
    <mergeCell ref="AR32:AR33"/>
    <mergeCell ref="AS32:AS33"/>
    <mergeCell ref="AT32:AT33"/>
    <mergeCell ref="AR30:AR31"/>
    <mergeCell ref="AP30:AP31"/>
    <mergeCell ref="AO30:AO31"/>
    <mergeCell ref="AN30:AN31"/>
    <mergeCell ref="AQ30:AQ31"/>
    <mergeCell ref="AS30:AS31"/>
    <mergeCell ref="AP24:AP25"/>
    <mergeCell ref="AO24:AO25"/>
    <mergeCell ref="AQ24:AQ25"/>
    <mergeCell ref="AR24:AR25"/>
    <mergeCell ref="AS24:AS25"/>
    <mergeCell ref="B16:B17"/>
    <mergeCell ref="C16:C17"/>
    <mergeCell ref="D16:D17"/>
    <mergeCell ref="AJ16:AJ17"/>
    <mergeCell ref="AK16:AK17"/>
    <mergeCell ref="AL16:AL17"/>
    <mergeCell ref="AM16:AM17"/>
    <mergeCell ref="AN16:AN17"/>
    <mergeCell ref="AO16:AO17"/>
    <mergeCell ref="E8:E17"/>
    <mergeCell ref="AO12:AO13"/>
    <mergeCell ref="B10:B11"/>
    <mergeCell ref="B12:B13"/>
    <mergeCell ref="C12:C13"/>
    <mergeCell ref="D12:D13"/>
    <mergeCell ref="C10:C11"/>
    <mergeCell ref="D10:D11"/>
    <mergeCell ref="Z10:AB10"/>
    <mergeCell ref="AF10:AI10"/>
    <mergeCell ref="AM32:AM33"/>
    <mergeCell ref="AN12:AN13"/>
    <mergeCell ref="AK22:AK23"/>
    <mergeCell ref="AL22:AL23"/>
    <mergeCell ref="AP16:AP17"/>
    <mergeCell ref="E30:AI30"/>
    <mergeCell ref="AJ30:AJ31"/>
    <mergeCell ref="AK30:AK31"/>
    <mergeCell ref="AJ22:AJ23"/>
    <mergeCell ref="AJ24:AJ25"/>
    <mergeCell ref="AM30:AM31"/>
    <mergeCell ref="AF32:AH32"/>
    <mergeCell ref="K12:AI12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AW43"/>
  <sheetViews>
    <sheetView zoomScale="70" zoomScaleNormal="70" workbookViewId="0">
      <selection activeCell="AV26" sqref="AV26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21</v>
      </c>
    </row>
    <row r="6" spans="2:46">
      <c r="B6" s="82" t="s">
        <v>1</v>
      </c>
      <c r="C6" s="82" t="s">
        <v>2</v>
      </c>
      <c r="D6" s="82" t="s">
        <v>3</v>
      </c>
      <c r="E6" s="48" t="s">
        <v>65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3">
        <v>2</v>
      </c>
      <c r="G7" s="3">
        <v>3</v>
      </c>
      <c r="H7" s="3">
        <v>4</v>
      </c>
      <c r="I7" s="2">
        <v>5</v>
      </c>
      <c r="J7" s="2">
        <v>6</v>
      </c>
      <c r="K7" s="3">
        <v>7</v>
      </c>
      <c r="L7" s="3">
        <v>8</v>
      </c>
      <c r="M7" s="3">
        <v>9</v>
      </c>
      <c r="N7" s="3">
        <v>10</v>
      </c>
      <c r="O7" s="3">
        <v>11</v>
      </c>
      <c r="P7" s="2">
        <v>12</v>
      </c>
      <c r="Q7" s="2">
        <v>13</v>
      </c>
      <c r="R7" s="3">
        <v>14</v>
      </c>
      <c r="S7" s="3">
        <v>15</v>
      </c>
      <c r="T7" s="3">
        <v>16</v>
      </c>
      <c r="U7" s="3">
        <v>17</v>
      </c>
      <c r="V7" s="3">
        <v>18</v>
      </c>
      <c r="W7" s="2">
        <v>19</v>
      </c>
      <c r="X7" s="2">
        <v>20</v>
      </c>
      <c r="Y7" s="3">
        <v>21</v>
      </c>
      <c r="Z7" s="3">
        <v>22</v>
      </c>
      <c r="AA7" s="3">
        <v>23</v>
      </c>
      <c r="AB7" s="3">
        <v>24</v>
      </c>
      <c r="AC7" s="3">
        <v>25</v>
      </c>
      <c r="AD7" s="2">
        <v>26</v>
      </c>
      <c r="AE7" s="2">
        <v>27</v>
      </c>
      <c r="AF7" s="3">
        <v>28</v>
      </c>
      <c r="AG7" s="3">
        <v>29</v>
      </c>
      <c r="AH7" s="3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4"/>
      <c r="G8" s="4"/>
      <c r="H8" s="4"/>
      <c r="I8" s="5"/>
      <c r="J8" s="5"/>
      <c r="K8" s="54" t="s">
        <v>70</v>
      </c>
      <c r="L8" s="55"/>
      <c r="M8" s="55"/>
      <c r="N8" s="55"/>
      <c r="O8" s="56"/>
      <c r="P8" s="5"/>
      <c r="Q8" s="5"/>
      <c r="R8" s="4"/>
      <c r="S8" s="4"/>
      <c r="T8" s="4"/>
      <c r="U8" s="4"/>
      <c r="V8" s="4"/>
      <c r="W8" s="5"/>
      <c r="X8" s="5"/>
      <c r="Y8" s="4"/>
      <c r="Z8" s="4"/>
      <c r="AA8" s="4"/>
      <c r="AB8" s="4"/>
      <c r="AC8" s="4"/>
      <c r="AD8" s="5"/>
      <c r="AE8" s="5"/>
      <c r="AF8" s="69" t="s">
        <v>137</v>
      </c>
      <c r="AG8" s="57"/>
      <c r="AH8" s="57"/>
      <c r="AI8" s="58"/>
      <c r="AJ8" s="43">
        <v>9</v>
      </c>
      <c r="AK8" s="43"/>
      <c r="AL8" s="43"/>
      <c r="AM8" s="43"/>
      <c r="AN8" s="43">
        <v>14</v>
      </c>
      <c r="AO8" s="43"/>
      <c r="AP8" s="43"/>
      <c r="AQ8" s="43"/>
      <c r="AR8" s="43"/>
      <c r="AS8" s="43"/>
      <c r="AT8" s="43">
        <f>SUM(AJ8:AS9)</f>
        <v>23</v>
      </c>
    </row>
    <row r="9" spans="2:46">
      <c r="B9" s="59"/>
      <c r="C9" s="65"/>
      <c r="D9" s="84"/>
      <c r="E9" s="4"/>
      <c r="F9" s="4"/>
      <c r="G9" s="4"/>
      <c r="H9" s="4"/>
      <c r="I9" s="5"/>
      <c r="J9" s="5"/>
      <c r="K9" s="4"/>
      <c r="L9" s="4"/>
      <c r="M9" s="4"/>
      <c r="N9" s="4"/>
      <c r="O9" s="4"/>
      <c r="P9" s="5"/>
      <c r="Q9" s="5"/>
      <c r="R9" s="4"/>
      <c r="S9" s="4"/>
      <c r="T9" s="4"/>
      <c r="U9" s="4"/>
      <c r="V9" s="4"/>
      <c r="W9" s="5"/>
      <c r="X9" s="5"/>
      <c r="Y9" s="4"/>
      <c r="Z9" s="4"/>
      <c r="AA9" s="4"/>
      <c r="AB9" s="4"/>
      <c r="AC9" s="4"/>
      <c r="AD9" s="5"/>
      <c r="AE9" s="5"/>
      <c r="AF9" s="4"/>
      <c r="AG9" s="4"/>
      <c r="AH9" s="4"/>
      <c r="AI9" s="4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9" t="s">
        <v>135</v>
      </c>
      <c r="F10" s="57"/>
      <c r="G10" s="57"/>
      <c r="H10" s="58"/>
      <c r="I10" s="5"/>
      <c r="J10" s="5"/>
      <c r="K10" s="4"/>
      <c r="L10" s="4"/>
      <c r="M10" s="4"/>
      <c r="N10" s="4"/>
      <c r="O10" s="4"/>
      <c r="P10" s="5"/>
      <c r="Q10" s="5"/>
      <c r="R10" s="69" t="s">
        <v>104</v>
      </c>
      <c r="S10" s="57"/>
      <c r="T10" s="57"/>
      <c r="U10" s="57"/>
      <c r="V10" s="58"/>
      <c r="W10" s="5"/>
      <c r="X10" s="5"/>
      <c r="Y10" s="4"/>
      <c r="Z10" s="4"/>
      <c r="AA10" s="4"/>
      <c r="AB10" s="4"/>
      <c r="AC10" s="4"/>
      <c r="AD10" s="5"/>
      <c r="AE10" s="5"/>
      <c r="AF10" s="4"/>
      <c r="AG10" s="4"/>
      <c r="AH10" s="4"/>
      <c r="AI10" s="4"/>
      <c r="AJ10" s="43">
        <v>9</v>
      </c>
      <c r="AK10" s="43"/>
      <c r="AL10" s="43"/>
      <c r="AM10" s="43"/>
      <c r="AN10" s="43">
        <v>14</v>
      </c>
      <c r="AO10" s="43"/>
      <c r="AP10" s="43"/>
      <c r="AQ10" s="43"/>
      <c r="AR10" s="43"/>
      <c r="AS10" s="43"/>
      <c r="AT10" s="43">
        <f>SUM(AJ10:AS11)</f>
        <v>23</v>
      </c>
    </row>
    <row r="11" spans="2:46">
      <c r="B11" s="59"/>
      <c r="C11" s="65"/>
      <c r="D11" s="66"/>
      <c r="E11" s="4"/>
      <c r="F11" s="4"/>
      <c r="G11" s="4"/>
      <c r="H11" s="4"/>
      <c r="I11" s="5"/>
      <c r="J11" s="5"/>
      <c r="K11" s="4"/>
      <c r="L11" s="4"/>
      <c r="M11" s="4"/>
      <c r="N11" s="4"/>
      <c r="O11" s="4"/>
      <c r="P11" s="5"/>
      <c r="Q11" s="5"/>
      <c r="R11" s="4"/>
      <c r="S11" s="4"/>
      <c r="T11" s="4"/>
      <c r="U11" s="4"/>
      <c r="V11" s="4"/>
      <c r="W11" s="5"/>
      <c r="X11" s="5"/>
      <c r="Y11" s="4"/>
      <c r="Z11" s="4"/>
      <c r="AA11" s="4"/>
      <c r="AB11" s="4"/>
      <c r="AC11" s="4"/>
      <c r="AD11" s="5"/>
      <c r="AE11" s="5"/>
      <c r="AF11" s="4"/>
      <c r="AG11" s="4"/>
      <c r="AH11" s="4"/>
      <c r="AI11" s="4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38" t="s">
        <v>121</v>
      </c>
      <c r="F12" s="38"/>
      <c r="G12" s="38"/>
      <c r="H12" s="38"/>
      <c r="I12" s="5"/>
      <c r="J12" s="5"/>
      <c r="K12" s="4"/>
      <c r="L12" s="4"/>
      <c r="M12" s="4"/>
      <c r="N12" s="4"/>
      <c r="O12" s="4"/>
      <c r="P12" s="5"/>
      <c r="Q12" s="5"/>
      <c r="R12" s="106" t="s">
        <v>104</v>
      </c>
      <c r="S12" s="107"/>
      <c r="T12" s="107"/>
      <c r="U12" s="107"/>
      <c r="V12" s="108"/>
      <c r="W12" s="5"/>
      <c r="X12" s="5"/>
      <c r="Y12" s="4"/>
      <c r="Z12" s="4"/>
      <c r="AA12" s="4"/>
      <c r="AB12" s="4"/>
      <c r="AC12" s="4"/>
      <c r="AD12" s="5"/>
      <c r="AE12" s="5"/>
      <c r="AF12" s="4"/>
      <c r="AG12" s="4"/>
      <c r="AH12" s="4"/>
      <c r="AI12" s="4"/>
      <c r="AJ12" s="43">
        <v>4</v>
      </c>
      <c r="AK12" s="43">
        <v>5</v>
      </c>
      <c r="AL12" s="43"/>
      <c r="AM12" s="43"/>
      <c r="AN12" s="43">
        <v>14</v>
      </c>
      <c r="AO12" s="43"/>
      <c r="AP12" s="43"/>
      <c r="AQ12" s="43"/>
      <c r="AR12" s="43"/>
      <c r="AS12" s="43"/>
      <c r="AT12" s="43">
        <f>SUM(AJ12:AS13)</f>
        <v>23</v>
      </c>
    </row>
    <row r="13" spans="2:46">
      <c r="B13" s="59"/>
      <c r="C13" s="65"/>
      <c r="D13" s="66"/>
      <c r="E13" s="4"/>
      <c r="F13" s="4"/>
      <c r="G13" s="4"/>
      <c r="H13" s="4"/>
      <c r="I13" s="5"/>
      <c r="J13" s="5"/>
      <c r="K13" s="4"/>
      <c r="L13" s="4"/>
      <c r="M13" s="4"/>
      <c r="N13" s="4"/>
      <c r="O13" s="4"/>
      <c r="P13" s="5"/>
      <c r="Q13" s="5"/>
      <c r="R13" s="4"/>
      <c r="S13" s="4"/>
      <c r="T13" s="4"/>
      <c r="U13" s="4"/>
      <c r="V13" s="4"/>
      <c r="W13" s="5"/>
      <c r="X13" s="5"/>
      <c r="Y13" s="4"/>
      <c r="Z13" s="4"/>
      <c r="AA13" s="4"/>
      <c r="AB13" s="4"/>
      <c r="AC13" s="4"/>
      <c r="AD13" s="5"/>
      <c r="AE13" s="5"/>
      <c r="AF13" s="4"/>
      <c r="AG13" s="4"/>
      <c r="AH13" s="4"/>
      <c r="AI13" s="4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4"/>
      <c r="F14" s="4"/>
      <c r="G14" s="4"/>
      <c r="H14" s="4"/>
      <c r="I14" s="5"/>
      <c r="J14" s="5"/>
      <c r="K14" s="69" t="s">
        <v>128</v>
      </c>
      <c r="L14" s="57"/>
      <c r="M14" s="57"/>
      <c r="N14" s="57"/>
      <c r="O14" s="58"/>
      <c r="P14" s="5"/>
      <c r="Q14" s="5"/>
      <c r="R14" s="4"/>
      <c r="S14" s="4"/>
      <c r="T14" s="4"/>
      <c r="U14" s="4"/>
      <c r="V14" s="4"/>
      <c r="W14" s="5"/>
      <c r="X14" s="5"/>
      <c r="Y14" s="4"/>
      <c r="Z14" s="4"/>
      <c r="AA14" s="4"/>
      <c r="AB14" s="4"/>
      <c r="AC14" s="4"/>
      <c r="AD14" s="5"/>
      <c r="AE14" s="5"/>
      <c r="AF14" s="69" t="s">
        <v>123</v>
      </c>
      <c r="AG14" s="57"/>
      <c r="AH14" s="57"/>
      <c r="AI14" s="58"/>
      <c r="AJ14" s="43">
        <v>9</v>
      </c>
      <c r="AK14" s="43"/>
      <c r="AL14" s="43"/>
      <c r="AM14" s="43"/>
      <c r="AN14" s="43">
        <v>14</v>
      </c>
      <c r="AO14" s="43"/>
      <c r="AP14" s="43"/>
      <c r="AQ14" s="43"/>
      <c r="AR14" s="43"/>
      <c r="AS14" s="43"/>
      <c r="AT14" s="43">
        <f>SUM(AJ14:AS15)</f>
        <v>23</v>
      </c>
    </row>
    <row r="15" spans="2:46" ht="15" customHeight="1">
      <c r="B15" s="59"/>
      <c r="C15" s="60"/>
      <c r="D15" s="61"/>
      <c r="E15" s="4"/>
      <c r="F15" s="4"/>
      <c r="G15" s="4"/>
      <c r="H15" s="4"/>
      <c r="I15" s="5"/>
      <c r="J15" s="5"/>
      <c r="K15" s="4"/>
      <c r="L15" s="4"/>
      <c r="M15" s="4"/>
      <c r="N15" s="4"/>
      <c r="O15" s="4"/>
      <c r="P15" s="5"/>
      <c r="Q15" s="5"/>
      <c r="R15" s="4"/>
      <c r="S15" s="4"/>
      <c r="T15" s="4"/>
      <c r="U15" s="4"/>
      <c r="V15" s="4"/>
      <c r="W15" s="5"/>
      <c r="X15" s="5"/>
      <c r="Y15" s="4"/>
      <c r="Z15" s="4"/>
      <c r="AA15" s="4"/>
      <c r="AB15" s="4"/>
      <c r="AC15" s="4"/>
      <c r="AD15" s="5"/>
      <c r="AE15" s="5"/>
      <c r="AF15" s="4"/>
      <c r="AG15" s="4"/>
      <c r="AH15" s="4"/>
      <c r="AI15" s="4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4"/>
      <c r="G16" s="4"/>
      <c r="H16" s="4"/>
      <c r="I16" s="5"/>
      <c r="J16" s="5"/>
      <c r="K16" s="4"/>
      <c r="L16" s="4"/>
      <c r="M16" s="4"/>
      <c r="N16" s="4"/>
      <c r="O16" s="4"/>
      <c r="P16" s="5"/>
      <c r="Q16" s="5"/>
      <c r="R16" s="4"/>
      <c r="S16" s="4"/>
      <c r="T16" s="4"/>
      <c r="U16" s="4"/>
      <c r="V16" s="4"/>
      <c r="W16" s="5"/>
      <c r="X16" s="5"/>
      <c r="Y16" s="4"/>
      <c r="Z16" s="4"/>
      <c r="AA16" s="4"/>
      <c r="AB16" s="4"/>
      <c r="AC16" s="4"/>
      <c r="AD16" s="5"/>
      <c r="AE16" s="5"/>
      <c r="AF16" s="4"/>
      <c r="AG16" s="4"/>
      <c r="AH16" s="4"/>
      <c r="AI16" s="4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4"/>
      <c r="F17" s="4"/>
      <c r="G17" s="4"/>
      <c r="H17" s="4"/>
      <c r="I17" s="5"/>
      <c r="J17" s="5"/>
      <c r="K17" s="4"/>
      <c r="L17" s="4"/>
      <c r="M17" s="4"/>
      <c r="N17" s="4"/>
      <c r="O17" s="4"/>
      <c r="P17" s="5"/>
      <c r="Q17" s="5"/>
      <c r="R17" s="4"/>
      <c r="S17" s="4"/>
      <c r="T17" s="4"/>
      <c r="U17" s="4"/>
      <c r="V17" s="4"/>
      <c r="W17" s="5"/>
      <c r="X17" s="5"/>
      <c r="Y17" s="4"/>
      <c r="Z17" s="4"/>
      <c r="AA17" s="4"/>
      <c r="AB17" s="4"/>
      <c r="AC17" s="4"/>
      <c r="AD17" s="5"/>
      <c r="AE17" s="5"/>
      <c r="AF17" s="4"/>
      <c r="AG17" s="4"/>
      <c r="AH17" s="4"/>
      <c r="AI17" s="4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65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3">
        <v>1</v>
      </c>
      <c r="F23" s="3">
        <v>2</v>
      </c>
      <c r="G23" s="3">
        <v>3</v>
      </c>
      <c r="H23" s="3">
        <v>4</v>
      </c>
      <c r="I23" s="2">
        <v>5</v>
      </c>
      <c r="J23" s="2">
        <v>6</v>
      </c>
      <c r="K23" s="3">
        <v>7</v>
      </c>
      <c r="L23" s="3">
        <v>8</v>
      </c>
      <c r="M23" s="3">
        <v>9</v>
      </c>
      <c r="N23" s="3">
        <v>10</v>
      </c>
      <c r="O23" s="3">
        <v>11</v>
      </c>
      <c r="P23" s="2">
        <v>12</v>
      </c>
      <c r="Q23" s="2">
        <v>13</v>
      </c>
      <c r="R23" s="3">
        <v>14</v>
      </c>
      <c r="S23" s="3">
        <v>15</v>
      </c>
      <c r="T23" s="3">
        <v>16</v>
      </c>
      <c r="U23" s="3">
        <v>17</v>
      </c>
      <c r="V23" s="3">
        <v>18</v>
      </c>
      <c r="W23" s="2">
        <v>19</v>
      </c>
      <c r="X23" s="2">
        <v>20</v>
      </c>
      <c r="Y23" s="3">
        <v>21</v>
      </c>
      <c r="Z23" s="3">
        <v>22</v>
      </c>
      <c r="AA23" s="3">
        <v>23</v>
      </c>
      <c r="AB23" s="3">
        <v>24</v>
      </c>
      <c r="AC23" s="3">
        <v>25</v>
      </c>
      <c r="AD23" s="2">
        <v>26</v>
      </c>
      <c r="AE23" s="2">
        <v>27</v>
      </c>
      <c r="AF23" s="3">
        <v>28</v>
      </c>
      <c r="AG23" s="3">
        <v>29</v>
      </c>
      <c r="AH23" s="3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15"/>
      <c r="F24" s="15"/>
      <c r="G24" s="15"/>
      <c r="H24" s="15"/>
      <c r="I24" s="16"/>
      <c r="J24" s="16"/>
      <c r="K24" s="15"/>
      <c r="L24" s="15"/>
      <c r="M24" s="15"/>
      <c r="N24" s="15"/>
      <c r="O24" s="15"/>
      <c r="P24" s="16"/>
      <c r="Q24" s="16"/>
      <c r="R24" s="15"/>
      <c r="S24" s="15"/>
      <c r="T24" s="15"/>
      <c r="U24" s="15"/>
      <c r="V24" s="15"/>
      <c r="W24" s="16"/>
      <c r="X24" s="16"/>
      <c r="Y24" s="15"/>
      <c r="Z24" s="15"/>
      <c r="AA24" s="15"/>
      <c r="AB24" s="15"/>
      <c r="AC24" s="15"/>
      <c r="AD24" s="16"/>
      <c r="AE24" s="16"/>
      <c r="AF24" s="15"/>
      <c r="AG24" s="15"/>
      <c r="AH24" s="15"/>
      <c r="AI24" s="15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15"/>
      <c r="F25" s="15"/>
      <c r="G25" s="15"/>
      <c r="H25" s="15"/>
      <c r="I25" s="16"/>
      <c r="J25" s="16"/>
      <c r="K25" s="15"/>
      <c r="L25" s="15"/>
      <c r="M25" s="15"/>
      <c r="N25" s="15"/>
      <c r="O25" s="15"/>
      <c r="P25" s="16"/>
      <c r="Q25" s="16"/>
      <c r="R25" s="15"/>
      <c r="S25" s="15"/>
      <c r="T25" s="15"/>
      <c r="U25" s="15"/>
      <c r="V25" s="15"/>
      <c r="W25" s="16"/>
      <c r="X25" s="16"/>
      <c r="Y25" s="15"/>
      <c r="Z25" s="15"/>
      <c r="AA25" s="15"/>
      <c r="AB25" s="15"/>
      <c r="AC25" s="15"/>
      <c r="AD25" s="16"/>
      <c r="AE25" s="16"/>
      <c r="AF25" s="15"/>
      <c r="AG25" s="15"/>
      <c r="AH25" s="15"/>
      <c r="AI25" s="15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65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3">
        <v>1</v>
      </c>
      <c r="F31" s="3">
        <v>2</v>
      </c>
      <c r="G31" s="3">
        <v>3</v>
      </c>
      <c r="H31" s="3">
        <v>4</v>
      </c>
      <c r="I31" s="2">
        <v>5</v>
      </c>
      <c r="J31" s="2">
        <v>6</v>
      </c>
      <c r="K31" s="3">
        <v>7</v>
      </c>
      <c r="L31" s="3">
        <v>8</v>
      </c>
      <c r="M31" s="3">
        <v>9</v>
      </c>
      <c r="N31" s="3">
        <v>10</v>
      </c>
      <c r="O31" s="3">
        <v>11</v>
      </c>
      <c r="P31" s="2">
        <v>12</v>
      </c>
      <c r="Q31" s="2">
        <v>13</v>
      </c>
      <c r="R31" s="3">
        <v>14</v>
      </c>
      <c r="S31" s="3">
        <v>15</v>
      </c>
      <c r="T31" s="3">
        <v>16</v>
      </c>
      <c r="U31" s="3">
        <v>17</v>
      </c>
      <c r="V31" s="3">
        <v>18</v>
      </c>
      <c r="W31" s="2">
        <v>19</v>
      </c>
      <c r="X31" s="2">
        <v>20</v>
      </c>
      <c r="Y31" s="3">
        <v>21</v>
      </c>
      <c r="Z31" s="3">
        <v>22</v>
      </c>
      <c r="AA31" s="3">
        <v>23</v>
      </c>
      <c r="AB31" s="3">
        <v>24</v>
      </c>
      <c r="AC31" s="3">
        <v>25</v>
      </c>
      <c r="AD31" s="2">
        <v>26</v>
      </c>
      <c r="AE31" s="2">
        <v>27</v>
      </c>
      <c r="AF31" s="3">
        <v>28</v>
      </c>
      <c r="AG31" s="3">
        <v>29</v>
      </c>
      <c r="AH31" s="3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4"/>
      <c r="F32" s="4"/>
      <c r="G32" s="4"/>
      <c r="H32" s="4"/>
      <c r="I32" s="5"/>
      <c r="J32" s="5"/>
      <c r="K32" s="4"/>
      <c r="L32" s="4"/>
      <c r="M32" s="4"/>
      <c r="N32" s="4"/>
      <c r="O32" s="4"/>
      <c r="P32" s="5"/>
      <c r="Q32" s="5"/>
      <c r="R32" s="69" t="s">
        <v>105</v>
      </c>
      <c r="S32" s="57"/>
      <c r="T32" s="57"/>
      <c r="U32" s="57"/>
      <c r="V32" s="57"/>
      <c r="W32" s="57"/>
      <c r="X32" s="57"/>
      <c r="Y32" s="57"/>
      <c r="Z32" s="57"/>
      <c r="AA32" s="58"/>
      <c r="AB32" s="4"/>
      <c r="AC32" s="4"/>
      <c r="AD32" s="5"/>
      <c r="AE32" s="5"/>
      <c r="AF32" s="67" t="s">
        <v>137</v>
      </c>
      <c r="AG32" s="68"/>
      <c r="AH32" s="68"/>
      <c r="AI32" s="72"/>
      <c r="AJ32" s="43">
        <v>8</v>
      </c>
      <c r="AK32" s="43"/>
      <c r="AL32" s="43">
        <v>4</v>
      </c>
      <c r="AM32" s="41"/>
      <c r="AN32" s="41">
        <v>11</v>
      </c>
      <c r="AO32" s="41"/>
      <c r="AP32" s="41"/>
      <c r="AQ32" s="41"/>
      <c r="AR32" s="41"/>
      <c r="AS32" s="41"/>
      <c r="AT32" s="41">
        <f>SUM(AJ32:AS33)</f>
        <v>23</v>
      </c>
    </row>
    <row r="33" spans="2:46" ht="15" customHeight="1">
      <c r="B33" s="59"/>
      <c r="C33" s="95"/>
      <c r="D33" s="91"/>
      <c r="E33" s="4"/>
      <c r="F33" s="4"/>
      <c r="G33" s="4"/>
      <c r="H33" s="4"/>
      <c r="I33" s="5"/>
      <c r="J33" s="5"/>
      <c r="K33" s="4"/>
      <c r="L33" s="4"/>
      <c r="M33" s="4"/>
      <c r="N33" s="4"/>
      <c r="O33" s="4"/>
      <c r="P33" s="5"/>
      <c r="Q33" s="5"/>
      <c r="R33" s="4"/>
      <c r="S33" s="4"/>
      <c r="T33" s="4"/>
      <c r="U33" s="4"/>
      <c r="V33" s="4"/>
      <c r="W33" s="5"/>
      <c r="X33" s="5"/>
      <c r="Y33" s="4"/>
      <c r="Z33" s="4"/>
      <c r="AA33" s="4"/>
      <c r="AB33" s="4"/>
      <c r="AC33" s="4"/>
      <c r="AD33" s="5"/>
      <c r="AE33" s="5"/>
      <c r="AF33" s="4"/>
      <c r="AG33" s="4"/>
      <c r="AH33" s="4"/>
      <c r="AI33" s="4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4">
    <mergeCell ref="K14:O14"/>
    <mergeCell ref="AF14:AI14"/>
    <mergeCell ref="E10:H10"/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AJ10:AJ11"/>
    <mergeCell ref="AK10:AK11"/>
    <mergeCell ref="AL10:AL11"/>
    <mergeCell ref="AM10:AM11"/>
    <mergeCell ref="AL8:AL9"/>
    <mergeCell ref="AM8:AM9"/>
    <mergeCell ref="R10:V10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B14:B15"/>
    <mergeCell ref="C14:C15"/>
    <mergeCell ref="D14:D15"/>
    <mergeCell ref="AJ14:AJ15"/>
    <mergeCell ref="AK14:AK15"/>
    <mergeCell ref="B19:AI20"/>
    <mergeCell ref="B21:C21"/>
    <mergeCell ref="AR14:AR15"/>
    <mergeCell ref="AS14:AS15"/>
    <mergeCell ref="AT24:AT25"/>
    <mergeCell ref="AS22:AS23"/>
    <mergeCell ref="AT22:AT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AO22:AO23"/>
    <mergeCell ref="AP22:AP23"/>
    <mergeCell ref="AQ22:AQ23"/>
    <mergeCell ref="AR22:AR23"/>
    <mergeCell ref="B22:B23"/>
    <mergeCell ref="C22:C23"/>
    <mergeCell ref="D22:D23"/>
    <mergeCell ref="E22:AI22"/>
    <mergeCell ref="AJ22:AJ23"/>
    <mergeCell ref="AK22:AK23"/>
    <mergeCell ref="AL22:AL23"/>
    <mergeCell ref="AO24:AO25"/>
    <mergeCell ref="AP24:AP25"/>
    <mergeCell ref="AQ24:AQ25"/>
    <mergeCell ref="AR24:AR25"/>
    <mergeCell ref="AS24:AS25"/>
    <mergeCell ref="AL30:AL31"/>
    <mergeCell ref="AM30:AM31"/>
    <mergeCell ref="AN30:AN31"/>
    <mergeCell ref="AO30:AO31"/>
    <mergeCell ref="AP30:AP31"/>
    <mergeCell ref="AQ30:AQ31"/>
    <mergeCell ref="C32:C33"/>
    <mergeCell ref="D32:D33"/>
    <mergeCell ref="AJ32:AJ33"/>
    <mergeCell ref="AK32:AK33"/>
    <mergeCell ref="AL32:AL33"/>
    <mergeCell ref="AM32:AM33"/>
    <mergeCell ref="B27:AI28"/>
    <mergeCell ref="B29:C29"/>
    <mergeCell ref="B30:B31"/>
    <mergeCell ref="C30:C31"/>
    <mergeCell ref="D30:D31"/>
    <mergeCell ref="E30:AI30"/>
    <mergeCell ref="AJ30:AJ31"/>
    <mergeCell ref="AK30:AK31"/>
    <mergeCell ref="R12:V12"/>
    <mergeCell ref="R32:AA32"/>
    <mergeCell ref="AF8:AI8"/>
    <mergeCell ref="AF32:AI32"/>
    <mergeCell ref="B43:D43"/>
    <mergeCell ref="K8:O8"/>
    <mergeCell ref="AT32:AT33"/>
    <mergeCell ref="B38:D38"/>
    <mergeCell ref="B39:D39"/>
    <mergeCell ref="B40:D40"/>
    <mergeCell ref="B41:D41"/>
    <mergeCell ref="B42:D42"/>
    <mergeCell ref="AN32:AN33"/>
    <mergeCell ref="AO32:AO33"/>
    <mergeCell ref="AP32:AP33"/>
    <mergeCell ref="AQ32:AQ33"/>
    <mergeCell ref="AR32:AR33"/>
    <mergeCell ref="AS32:AS33"/>
    <mergeCell ref="AR30:AR31"/>
    <mergeCell ref="AS30:AS31"/>
    <mergeCell ref="AT30:AT31"/>
    <mergeCell ref="B32:B33"/>
  </mergeCells>
  <pageMargins left="0.7" right="0.7" top="0.75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AW43"/>
  <sheetViews>
    <sheetView zoomScale="70" zoomScaleNormal="70" workbookViewId="0">
      <selection activeCell="AM35" sqref="AM35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21</v>
      </c>
    </row>
    <row r="6" spans="2:46">
      <c r="B6" s="82" t="s">
        <v>1</v>
      </c>
      <c r="C6" s="82" t="s">
        <v>2</v>
      </c>
      <c r="D6" s="82" t="s">
        <v>3</v>
      </c>
      <c r="E6" s="48" t="s">
        <v>66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2">
        <v>2</v>
      </c>
      <c r="G7" s="2">
        <v>3</v>
      </c>
      <c r="H7" s="3">
        <v>4</v>
      </c>
      <c r="I7" s="3">
        <v>5</v>
      </c>
      <c r="J7" s="3">
        <v>6</v>
      </c>
      <c r="K7" s="3">
        <v>7</v>
      </c>
      <c r="L7" s="3">
        <v>8</v>
      </c>
      <c r="M7" s="2">
        <v>9</v>
      </c>
      <c r="N7" s="2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2">
        <v>16</v>
      </c>
      <c r="U7" s="2">
        <v>17</v>
      </c>
      <c r="V7" s="3">
        <v>18</v>
      </c>
      <c r="W7" s="3">
        <v>19</v>
      </c>
      <c r="X7" s="3">
        <v>20</v>
      </c>
      <c r="Y7" s="3">
        <v>21</v>
      </c>
      <c r="Z7" s="3">
        <v>22</v>
      </c>
      <c r="AA7" s="2">
        <v>23</v>
      </c>
      <c r="AB7" s="2">
        <v>24</v>
      </c>
      <c r="AC7" s="3">
        <v>25</v>
      </c>
      <c r="AD7" s="3">
        <v>26</v>
      </c>
      <c r="AE7" s="3">
        <v>27</v>
      </c>
      <c r="AF7" s="3">
        <v>28</v>
      </c>
      <c r="AG7" s="3">
        <v>29</v>
      </c>
      <c r="AH7" s="2">
        <v>30</v>
      </c>
      <c r="AI7" s="27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38" t="s">
        <v>137</v>
      </c>
      <c r="F8" s="5"/>
      <c r="G8" s="5"/>
      <c r="H8" s="4"/>
      <c r="I8" s="4"/>
      <c r="J8" s="4"/>
      <c r="K8" s="4"/>
      <c r="L8" s="4"/>
      <c r="M8" s="62" t="s">
        <v>53</v>
      </c>
      <c r="N8" s="5"/>
      <c r="O8" s="69" t="s">
        <v>108</v>
      </c>
      <c r="P8" s="57"/>
      <c r="Q8" s="57"/>
      <c r="R8" s="57"/>
      <c r="S8" s="58"/>
      <c r="T8" s="5"/>
      <c r="U8" s="5"/>
      <c r="V8" s="4"/>
      <c r="W8" s="4"/>
      <c r="X8" s="4"/>
      <c r="Y8" s="4"/>
      <c r="Z8" s="4"/>
      <c r="AA8" s="5"/>
      <c r="AB8" s="5"/>
      <c r="AC8" s="4"/>
      <c r="AD8" s="4"/>
      <c r="AE8" s="4"/>
      <c r="AF8" s="4"/>
      <c r="AG8" s="4"/>
      <c r="AH8" s="5"/>
      <c r="AI8" s="28"/>
      <c r="AJ8" s="43">
        <v>6</v>
      </c>
      <c r="AK8" s="43"/>
      <c r="AL8" s="43"/>
      <c r="AM8" s="43"/>
      <c r="AN8" s="43">
        <v>15</v>
      </c>
      <c r="AO8" s="43"/>
      <c r="AP8" s="43"/>
      <c r="AQ8" s="43"/>
      <c r="AR8" s="43"/>
      <c r="AS8" s="43"/>
      <c r="AT8" s="43">
        <f>SUM(AJ8:AS9)</f>
        <v>21</v>
      </c>
    </row>
    <row r="9" spans="2:46">
      <c r="B9" s="59"/>
      <c r="C9" s="65"/>
      <c r="D9" s="84"/>
      <c r="E9" s="4"/>
      <c r="F9" s="5"/>
      <c r="G9" s="5"/>
      <c r="H9" s="4"/>
      <c r="I9" s="4"/>
      <c r="J9" s="4"/>
      <c r="K9" s="4"/>
      <c r="L9" s="4"/>
      <c r="M9" s="63"/>
      <c r="N9" s="5"/>
      <c r="O9" s="4"/>
      <c r="P9" s="4"/>
      <c r="Q9" s="4"/>
      <c r="R9" s="4"/>
      <c r="S9" s="4"/>
      <c r="T9" s="5"/>
      <c r="U9" s="5"/>
      <c r="V9" s="4"/>
      <c r="W9" s="4"/>
      <c r="X9" s="4"/>
      <c r="Y9" s="4"/>
      <c r="Z9" s="4"/>
      <c r="AA9" s="5"/>
      <c r="AB9" s="5"/>
      <c r="AC9" s="4"/>
      <c r="AD9" s="4"/>
      <c r="AE9" s="4"/>
      <c r="AF9" s="4"/>
      <c r="AG9" s="4"/>
      <c r="AH9" s="5"/>
      <c r="AI9" s="28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4"/>
      <c r="F10" s="5"/>
      <c r="G10" s="5"/>
      <c r="H10" s="69" t="s">
        <v>107</v>
      </c>
      <c r="I10" s="57"/>
      <c r="J10" s="57"/>
      <c r="K10" s="57"/>
      <c r="L10" s="58"/>
      <c r="M10" s="63"/>
      <c r="N10" s="5"/>
      <c r="O10" s="4"/>
      <c r="P10" s="4"/>
      <c r="Q10" s="4"/>
      <c r="R10" s="4"/>
      <c r="S10" s="4"/>
      <c r="T10" s="5"/>
      <c r="U10" s="5"/>
      <c r="V10" s="69" t="s">
        <v>109</v>
      </c>
      <c r="W10" s="57"/>
      <c r="X10" s="57"/>
      <c r="Y10" s="57"/>
      <c r="Z10" s="58"/>
      <c r="AA10" s="5"/>
      <c r="AB10" s="5"/>
      <c r="AC10" s="4"/>
      <c r="AD10" s="4"/>
      <c r="AE10" s="4"/>
      <c r="AF10" s="4"/>
      <c r="AG10" s="4"/>
      <c r="AH10" s="5"/>
      <c r="AI10" s="28"/>
      <c r="AJ10" s="43">
        <v>10</v>
      </c>
      <c r="AK10" s="43"/>
      <c r="AL10" s="43"/>
      <c r="AM10" s="43"/>
      <c r="AN10" s="43">
        <v>11</v>
      </c>
      <c r="AO10" s="43"/>
      <c r="AP10" s="43"/>
      <c r="AQ10" s="43"/>
      <c r="AR10" s="43"/>
      <c r="AS10" s="43"/>
      <c r="AT10" s="43">
        <f>SUM(AJ10:AS11)</f>
        <v>21</v>
      </c>
    </row>
    <row r="11" spans="2:46">
      <c r="B11" s="59"/>
      <c r="C11" s="65"/>
      <c r="D11" s="66"/>
      <c r="E11" s="4"/>
      <c r="F11" s="5"/>
      <c r="G11" s="5"/>
      <c r="H11" s="4"/>
      <c r="I11" s="4"/>
      <c r="J11" s="4"/>
      <c r="K11" s="4"/>
      <c r="L11" s="4"/>
      <c r="M11" s="63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  <c r="AG11" s="4"/>
      <c r="AH11" s="5"/>
      <c r="AI11" s="28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4"/>
      <c r="F12" s="5"/>
      <c r="G12" s="5"/>
      <c r="H12" s="123" t="s">
        <v>138</v>
      </c>
      <c r="I12" s="124"/>
      <c r="J12" s="124"/>
      <c r="K12" s="124"/>
      <c r="L12" s="124"/>
      <c r="M12" s="124"/>
      <c r="N12" s="124"/>
      <c r="O12" s="124"/>
      <c r="P12" s="124"/>
      <c r="Q12" s="124"/>
      <c r="R12" s="124"/>
      <c r="S12" s="125"/>
      <c r="T12" s="5"/>
      <c r="U12" s="5"/>
      <c r="V12" s="4"/>
      <c r="W12" s="4"/>
      <c r="X12" s="4"/>
      <c r="Y12" s="4"/>
      <c r="Z12" s="4"/>
      <c r="AA12" s="5"/>
      <c r="AB12" s="5"/>
      <c r="AC12" s="69" t="s">
        <v>110</v>
      </c>
      <c r="AD12" s="57"/>
      <c r="AE12" s="57"/>
      <c r="AF12" s="57"/>
      <c r="AG12" s="58"/>
      <c r="AH12" s="5"/>
      <c r="AI12" s="28"/>
      <c r="AJ12" s="43">
        <v>5</v>
      </c>
      <c r="AK12" s="43"/>
      <c r="AL12" s="43">
        <v>10</v>
      </c>
      <c r="AM12" s="43"/>
      <c r="AN12" s="43">
        <v>6</v>
      </c>
      <c r="AO12" s="43"/>
      <c r="AP12" s="43"/>
      <c r="AQ12" s="43"/>
      <c r="AR12" s="43"/>
      <c r="AS12" s="43"/>
      <c r="AT12" s="43">
        <f>SUM(AJ12:AS13)</f>
        <v>21</v>
      </c>
    </row>
    <row r="13" spans="2:46">
      <c r="B13" s="59"/>
      <c r="C13" s="65"/>
      <c r="D13" s="66"/>
      <c r="E13" s="4"/>
      <c r="F13" s="5"/>
      <c r="G13" s="5"/>
      <c r="H13" s="4"/>
      <c r="I13" s="4"/>
      <c r="J13" s="4"/>
      <c r="K13" s="4"/>
      <c r="L13" s="4"/>
      <c r="M13" s="63" t="s">
        <v>53</v>
      </c>
      <c r="N13" s="5"/>
      <c r="O13" s="4"/>
      <c r="P13" s="4"/>
      <c r="Q13" s="4"/>
      <c r="R13" s="4"/>
      <c r="S13" s="4"/>
      <c r="T13" s="5"/>
      <c r="U13" s="5"/>
      <c r="V13" s="4"/>
      <c r="W13" s="4"/>
      <c r="X13" s="4"/>
      <c r="Y13" s="4"/>
      <c r="Z13" s="4"/>
      <c r="AA13" s="5"/>
      <c r="AB13" s="5"/>
      <c r="AC13" s="4"/>
      <c r="AD13" s="4"/>
      <c r="AE13" s="4"/>
      <c r="AF13" s="4"/>
      <c r="AG13" s="4"/>
      <c r="AH13" s="5"/>
      <c r="AI13" s="28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38" t="s">
        <v>123</v>
      </c>
      <c r="F14" s="5"/>
      <c r="G14" s="5"/>
      <c r="H14" s="4"/>
      <c r="I14" s="4"/>
      <c r="J14" s="4"/>
      <c r="K14" s="4"/>
      <c r="L14" s="4"/>
      <c r="M14" s="63"/>
      <c r="N14" s="5"/>
      <c r="O14" s="4"/>
      <c r="P14" s="4"/>
      <c r="Q14" s="4"/>
      <c r="R14" s="4"/>
      <c r="S14" s="4"/>
      <c r="T14" s="5"/>
      <c r="U14" s="5"/>
      <c r="V14" s="4"/>
      <c r="W14" s="4"/>
      <c r="X14" s="4"/>
      <c r="Y14" s="4"/>
      <c r="Z14" s="4"/>
      <c r="AA14" s="5"/>
      <c r="AB14" s="5"/>
      <c r="AC14" s="156" t="s">
        <v>142</v>
      </c>
      <c r="AD14" s="159"/>
      <c r="AE14" s="159"/>
      <c r="AF14" s="159"/>
      <c r="AG14" s="157"/>
      <c r="AH14" s="5"/>
      <c r="AI14" s="28"/>
      <c r="AJ14" s="43">
        <v>6</v>
      </c>
      <c r="AK14" s="43"/>
      <c r="AL14" s="43"/>
      <c r="AM14" s="43"/>
      <c r="AN14" s="43">
        <v>15</v>
      </c>
      <c r="AO14" s="43"/>
      <c r="AP14" s="43"/>
      <c r="AQ14" s="43"/>
      <c r="AR14" s="43"/>
      <c r="AS14" s="43"/>
      <c r="AT14" s="43">
        <f>SUM(AJ14:AS15)</f>
        <v>21</v>
      </c>
    </row>
    <row r="15" spans="2:46" ht="15" customHeight="1">
      <c r="B15" s="59"/>
      <c r="C15" s="60"/>
      <c r="D15" s="61"/>
      <c r="E15" s="4"/>
      <c r="F15" s="5"/>
      <c r="G15" s="5"/>
      <c r="H15" s="4"/>
      <c r="I15" s="4"/>
      <c r="J15" s="4"/>
      <c r="K15" s="4"/>
      <c r="L15" s="4"/>
      <c r="M15" s="63"/>
      <c r="N15" s="5"/>
      <c r="O15" s="4"/>
      <c r="P15" s="4"/>
      <c r="Q15" s="4"/>
      <c r="R15" s="4"/>
      <c r="S15" s="4"/>
      <c r="T15" s="5"/>
      <c r="U15" s="5"/>
      <c r="V15" s="4"/>
      <c r="W15" s="4"/>
      <c r="X15" s="4"/>
      <c r="Y15" s="4"/>
      <c r="Z15" s="4"/>
      <c r="AA15" s="5"/>
      <c r="AB15" s="5"/>
      <c r="AC15" s="4"/>
      <c r="AD15" s="4"/>
      <c r="AE15" s="4"/>
      <c r="AF15" s="4"/>
      <c r="AG15" s="4"/>
      <c r="AH15" s="5"/>
      <c r="AI15" s="28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5"/>
      <c r="G16" s="5"/>
      <c r="H16" s="4"/>
      <c r="I16" s="4"/>
      <c r="J16" s="4"/>
      <c r="K16" s="4"/>
      <c r="L16" s="4"/>
      <c r="M16" s="63"/>
      <c r="N16" s="5"/>
      <c r="O16" s="4"/>
      <c r="P16" s="4"/>
      <c r="Q16" s="4"/>
      <c r="R16" s="4"/>
      <c r="S16" s="4"/>
      <c r="T16" s="5"/>
      <c r="U16" s="5"/>
      <c r="V16" s="4"/>
      <c r="W16" s="4"/>
      <c r="X16" s="4"/>
      <c r="Y16" s="4"/>
      <c r="Z16" s="4"/>
      <c r="AA16" s="5"/>
      <c r="AB16" s="5"/>
      <c r="AC16" s="4"/>
      <c r="AD16" s="4"/>
      <c r="AE16" s="4"/>
      <c r="AF16" s="4"/>
      <c r="AG16" s="4"/>
      <c r="AH16" s="5"/>
      <c r="AI16" s="28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4"/>
      <c r="F17" s="5"/>
      <c r="G17" s="5"/>
      <c r="H17" s="4"/>
      <c r="I17" s="4"/>
      <c r="J17" s="4"/>
      <c r="K17" s="4"/>
      <c r="L17" s="4"/>
      <c r="M17" s="64"/>
      <c r="N17" s="5"/>
      <c r="O17" s="4"/>
      <c r="P17" s="4"/>
      <c r="Q17" s="4"/>
      <c r="R17" s="4"/>
      <c r="S17" s="4"/>
      <c r="T17" s="5"/>
      <c r="U17" s="5"/>
      <c r="V17" s="4"/>
      <c r="W17" s="4"/>
      <c r="X17" s="4"/>
      <c r="Y17" s="4"/>
      <c r="Z17" s="4"/>
      <c r="AA17" s="5"/>
      <c r="AB17" s="5"/>
      <c r="AC17" s="4"/>
      <c r="AD17" s="4"/>
      <c r="AE17" s="4"/>
      <c r="AF17" s="4"/>
      <c r="AG17" s="4"/>
      <c r="AH17" s="5"/>
      <c r="AI17" s="28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66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3">
        <v>1</v>
      </c>
      <c r="F23" s="2">
        <v>2</v>
      </c>
      <c r="G23" s="2">
        <v>3</v>
      </c>
      <c r="H23" s="3">
        <v>4</v>
      </c>
      <c r="I23" s="3">
        <v>5</v>
      </c>
      <c r="J23" s="3">
        <v>6</v>
      </c>
      <c r="K23" s="3">
        <v>7</v>
      </c>
      <c r="L23" s="3">
        <v>8</v>
      </c>
      <c r="M23" s="2">
        <v>9</v>
      </c>
      <c r="N23" s="2">
        <v>10</v>
      </c>
      <c r="O23" s="3">
        <v>11</v>
      </c>
      <c r="P23" s="3">
        <v>12</v>
      </c>
      <c r="Q23" s="3">
        <v>13</v>
      </c>
      <c r="R23" s="3">
        <v>14</v>
      </c>
      <c r="S23" s="3">
        <v>15</v>
      </c>
      <c r="T23" s="2">
        <v>16</v>
      </c>
      <c r="U23" s="2">
        <v>17</v>
      </c>
      <c r="V23" s="3">
        <v>18</v>
      </c>
      <c r="W23" s="3">
        <v>19</v>
      </c>
      <c r="X23" s="3">
        <v>20</v>
      </c>
      <c r="Y23" s="3">
        <v>21</v>
      </c>
      <c r="Z23" s="3">
        <v>22</v>
      </c>
      <c r="AA23" s="2">
        <v>23</v>
      </c>
      <c r="AB23" s="2">
        <v>24</v>
      </c>
      <c r="AC23" s="3">
        <v>25</v>
      </c>
      <c r="AD23" s="3">
        <v>26</v>
      </c>
      <c r="AE23" s="3">
        <v>27</v>
      </c>
      <c r="AF23" s="3">
        <v>28</v>
      </c>
      <c r="AG23" s="3">
        <v>29</v>
      </c>
      <c r="AH23" s="2">
        <v>30</v>
      </c>
      <c r="AI23" s="27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15"/>
      <c r="F24" s="16"/>
      <c r="G24" s="16"/>
      <c r="H24" s="15"/>
      <c r="I24" s="15"/>
      <c r="J24" s="15"/>
      <c r="K24" s="15"/>
      <c r="L24" s="15"/>
      <c r="M24" s="62" t="s">
        <v>53</v>
      </c>
      <c r="N24" s="16"/>
      <c r="O24" s="15"/>
      <c r="P24" s="15"/>
      <c r="Q24" s="15"/>
      <c r="R24" s="15"/>
      <c r="S24" s="15"/>
      <c r="T24" s="16"/>
      <c r="U24" s="16"/>
      <c r="V24" s="15"/>
      <c r="W24" s="15"/>
      <c r="X24" s="15"/>
      <c r="Y24" s="15"/>
      <c r="Z24" s="15"/>
      <c r="AA24" s="16"/>
      <c r="AB24" s="16"/>
      <c r="AC24" s="15"/>
      <c r="AD24" s="15"/>
      <c r="AE24" s="15"/>
      <c r="AF24" s="15"/>
      <c r="AG24" s="15"/>
      <c r="AH24" s="16"/>
      <c r="AI24" s="29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15"/>
      <c r="F25" s="16"/>
      <c r="G25" s="16"/>
      <c r="H25" s="15"/>
      <c r="I25" s="15"/>
      <c r="J25" s="15"/>
      <c r="K25" s="15"/>
      <c r="L25" s="15"/>
      <c r="M25" s="80"/>
      <c r="N25" s="16"/>
      <c r="O25" s="15"/>
      <c r="P25" s="15"/>
      <c r="Q25" s="15"/>
      <c r="R25" s="15"/>
      <c r="S25" s="15"/>
      <c r="T25" s="16"/>
      <c r="U25" s="16"/>
      <c r="V25" s="15"/>
      <c r="W25" s="15"/>
      <c r="X25" s="15"/>
      <c r="Y25" s="15"/>
      <c r="Z25" s="15"/>
      <c r="AA25" s="16"/>
      <c r="AB25" s="16"/>
      <c r="AC25" s="15"/>
      <c r="AD25" s="15"/>
      <c r="AE25" s="15"/>
      <c r="AF25" s="15"/>
      <c r="AG25" s="15"/>
      <c r="AH25" s="16"/>
      <c r="AI25" s="29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66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3">
        <v>1</v>
      </c>
      <c r="F31" s="2">
        <v>2</v>
      </c>
      <c r="G31" s="2">
        <v>3</v>
      </c>
      <c r="H31" s="3">
        <v>4</v>
      </c>
      <c r="I31" s="3">
        <v>5</v>
      </c>
      <c r="J31" s="3">
        <v>6</v>
      </c>
      <c r="K31" s="3">
        <v>7</v>
      </c>
      <c r="L31" s="3">
        <v>8</v>
      </c>
      <c r="M31" s="2">
        <v>9</v>
      </c>
      <c r="N31" s="2">
        <v>10</v>
      </c>
      <c r="O31" s="3">
        <v>11</v>
      </c>
      <c r="P31" s="3">
        <v>12</v>
      </c>
      <c r="Q31" s="3">
        <v>13</v>
      </c>
      <c r="R31" s="3">
        <v>14</v>
      </c>
      <c r="S31" s="3">
        <v>15</v>
      </c>
      <c r="T31" s="2">
        <v>16</v>
      </c>
      <c r="U31" s="2">
        <v>17</v>
      </c>
      <c r="V31" s="3">
        <v>18</v>
      </c>
      <c r="W31" s="3">
        <v>19</v>
      </c>
      <c r="X31" s="3">
        <v>20</v>
      </c>
      <c r="Y31" s="3">
        <v>21</v>
      </c>
      <c r="Z31" s="3">
        <v>22</v>
      </c>
      <c r="AA31" s="2">
        <v>23</v>
      </c>
      <c r="AB31" s="2">
        <v>24</v>
      </c>
      <c r="AC31" s="3">
        <v>25</v>
      </c>
      <c r="AD31" s="3">
        <v>26</v>
      </c>
      <c r="AE31" s="3">
        <v>27</v>
      </c>
      <c r="AF31" s="3">
        <v>28</v>
      </c>
      <c r="AG31" s="3">
        <v>29</v>
      </c>
      <c r="AH31" s="2">
        <v>30</v>
      </c>
      <c r="AI31" s="27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40" t="s">
        <v>137</v>
      </c>
      <c r="F32" s="5"/>
      <c r="G32" s="5"/>
      <c r="H32" s="69" t="s">
        <v>71</v>
      </c>
      <c r="I32" s="57"/>
      <c r="J32" s="57"/>
      <c r="K32" s="57"/>
      <c r="L32" s="58"/>
      <c r="M32" s="62" t="s">
        <v>53</v>
      </c>
      <c r="N32" s="5"/>
      <c r="O32" s="4"/>
      <c r="P32" s="4"/>
      <c r="Q32" s="4"/>
      <c r="R32" s="4"/>
      <c r="S32" s="4"/>
      <c r="T32" s="5"/>
      <c r="U32" s="5"/>
      <c r="V32" s="69" t="s">
        <v>122</v>
      </c>
      <c r="W32" s="57"/>
      <c r="X32" s="57"/>
      <c r="Y32" s="57"/>
      <c r="Z32" s="58"/>
      <c r="AA32" s="5"/>
      <c r="AB32" s="5"/>
      <c r="AC32" s="4"/>
      <c r="AD32" s="4"/>
      <c r="AE32" s="4"/>
      <c r="AF32" s="4"/>
      <c r="AG32" s="4"/>
      <c r="AH32" s="5"/>
      <c r="AI32" s="28"/>
      <c r="AJ32" s="43">
        <v>10</v>
      </c>
      <c r="AK32" s="43"/>
      <c r="AL32" s="43">
        <v>1</v>
      </c>
      <c r="AM32" s="41"/>
      <c r="AN32" s="41">
        <v>10</v>
      </c>
      <c r="AO32" s="41"/>
      <c r="AP32" s="41"/>
      <c r="AQ32" s="41"/>
      <c r="AR32" s="41"/>
      <c r="AS32" s="41"/>
      <c r="AT32" s="41">
        <f>SUM(AJ32:AS33)</f>
        <v>21</v>
      </c>
    </row>
    <row r="33" spans="2:46" ht="15" customHeight="1">
      <c r="B33" s="59"/>
      <c r="C33" s="95"/>
      <c r="D33" s="91"/>
      <c r="E33" s="4"/>
      <c r="F33" s="5"/>
      <c r="G33" s="5"/>
      <c r="H33" s="4"/>
      <c r="I33" s="4"/>
      <c r="J33" s="4"/>
      <c r="K33" s="4"/>
      <c r="L33" s="4"/>
      <c r="M33" s="64"/>
      <c r="N33" s="5"/>
      <c r="O33" s="4"/>
      <c r="P33" s="4"/>
      <c r="Q33" s="4"/>
      <c r="R33" s="4"/>
      <c r="S33" s="4"/>
      <c r="T33" s="5"/>
      <c r="U33" s="5"/>
      <c r="V33" s="4"/>
      <c r="W33" s="4"/>
      <c r="X33" s="4"/>
      <c r="Y33" s="4"/>
      <c r="Z33" s="4"/>
      <c r="AA33" s="5"/>
      <c r="AB33" s="5"/>
      <c r="AC33" s="4"/>
      <c r="AD33" s="4"/>
      <c r="AE33" s="4"/>
      <c r="AF33" s="4"/>
      <c r="AG33" s="4"/>
      <c r="AH33" s="5"/>
      <c r="AI33" s="28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6">
    <mergeCell ref="B3:AI4"/>
    <mergeCell ref="B5:C5"/>
    <mergeCell ref="B6:B7"/>
    <mergeCell ref="C6:C7"/>
    <mergeCell ref="D6:D7"/>
    <mergeCell ref="E6:AI6"/>
    <mergeCell ref="AP6:AP7"/>
    <mergeCell ref="AQ6:AQ7"/>
    <mergeCell ref="M8:M11"/>
    <mergeCell ref="O8:S8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R6:AR7"/>
    <mergeCell ref="AP8:AP9"/>
    <mergeCell ref="AQ8:AQ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B24:B25"/>
    <mergeCell ref="C24:C25"/>
    <mergeCell ref="D24:D25"/>
    <mergeCell ref="B27:AI28"/>
    <mergeCell ref="B29:C29"/>
    <mergeCell ref="B30:B31"/>
    <mergeCell ref="C30:C31"/>
    <mergeCell ref="D30:D31"/>
    <mergeCell ref="E30:AI30"/>
    <mergeCell ref="AJ30:AJ31"/>
    <mergeCell ref="AK30:AK31"/>
    <mergeCell ref="AR30:AR31"/>
    <mergeCell ref="AS30:AS31"/>
    <mergeCell ref="AN32:AN33"/>
    <mergeCell ref="AO32:AO33"/>
    <mergeCell ref="AP32:AP33"/>
    <mergeCell ref="AQ32:AQ33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AT32:AT33"/>
    <mergeCell ref="AR32:AR33"/>
    <mergeCell ref="AS32:AS33"/>
    <mergeCell ref="M13:M17"/>
    <mergeCell ref="H12:S12"/>
    <mergeCell ref="V32:Z32"/>
    <mergeCell ref="B43:D43"/>
    <mergeCell ref="M24:M25"/>
    <mergeCell ref="M32:M33"/>
    <mergeCell ref="H32:L32"/>
    <mergeCell ref="H10:L10"/>
    <mergeCell ref="V10:Z10"/>
    <mergeCell ref="AC12:AG12"/>
    <mergeCell ref="B19:AI20"/>
    <mergeCell ref="B21:C21"/>
    <mergeCell ref="B14:B15"/>
    <mergeCell ref="C14:C15"/>
    <mergeCell ref="D14:D15"/>
    <mergeCell ref="B38:D38"/>
    <mergeCell ref="B39:D39"/>
    <mergeCell ref="B40:D40"/>
    <mergeCell ref="B41:D41"/>
    <mergeCell ref="B42:D42"/>
  </mergeCells>
  <pageMargins left="0.7" right="0.7" top="0.75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AW43"/>
  <sheetViews>
    <sheetView zoomScale="70" zoomScaleNormal="70" workbookViewId="0">
      <selection activeCell="AV16" sqref="AV16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20</v>
      </c>
    </row>
    <row r="6" spans="2:46">
      <c r="B6" s="82" t="s">
        <v>1</v>
      </c>
      <c r="C6" s="82" t="s">
        <v>2</v>
      </c>
      <c r="D6" s="82" t="s">
        <v>3</v>
      </c>
      <c r="E6" s="48" t="s">
        <v>67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2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2">
        <v>7</v>
      </c>
      <c r="L7" s="2">
        <v>8</v>
      </c>
      <c r="M7" s="3">
        <v>9</v>
      </c>
      <c r="N7" s="3">
        <v>10</v>
      </c>
      <c r="O7" s="3">
        <v>11</v>
      </c>
      <c r="P7" s="3">
        <v>12</v>
      </c>
      <c r="Q7" s="3">
        <v>13</v>
      </c>
      <c r="R7" s="2">
        <v>14</v>
      </c>
      <c r="S7" s="2">
        <v>15</v>
      </c>
      <c r="T7" s="3">
        <v>16</v>
      </c>
      <c r="U7" s="3">
        <v>17</v>
      </c>
      <c r="V7" s="3">
        <v>18</v>
      </c>
      <c r="W7" s="3">
        <v>19</v>
      </c>
      <c r="X7" s="3">
        <v>20</v>
      </c>
      <c r="Y7" s="2">
        <v>21</v>
      </c>
      <c r="Z7" s="2">
        <v>22</v>
      </c>
      <c r="AA7" s="3">
        <v>23</v>
      </c>
      <c r="AB7" s="3">
        <v>24</v>
      </c>
      <c r="AC7" s="2">
        <v>25</v>
      </c>
      <c r="AD7" s="3">
        <v>26</v>
      </c>
      <c r="AE7" s="3">
        <v>27</v>
      </c>
      <c r="AF7" s="2">
        <v>28</v>
      </c>
      <c r="AG7" s="2">
        <v>29</v>
      </c>
      <c r="AH7" s="3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5"/>
      <c r="F8" s="4"/>
      <c r="G8" s="4"/>
      <c r="H8" s="4"/>
      <c r="I8" s="4"/>
      <c r="J8" s="4"/>
      <c r="K8" s="5"/>
      <c r="L8" s="5"/>
      <c r="M8" s="4"/>
      <c r="N8" s="4"/>
      <c r="O8" s="4"/>
      <c r="P8" s="4"/>
      <c r="Q8" s="4"/>
      <c r="R8" s="5"/>
      <c r="S8" s="5"/>
      <c r="T8" s="4"/>
      <c r="U8" s="4"/>
      <c r="V8" s="4"/>
      <c r="W8" s="4"/>
      <c r="X8" s="4"/>
      <c r="Y8" s="5"/>
      <c r="Z8" s="5"/>
      <c r="AA8" s="4"/>
      <c r="AB8" s="4"/>
      <c r="AC8" s="62" t="s">
        <v>53</v>
      </c>
      <c r="AD8" s="4"/>
      <c r="AE8" s="4"/>
      <c r="AF8" s="5"/>
      <c r="AG8" s="5"/>
      <c r="AH8" s="4"/>
      <c r="AI8" s="62" t="s">
        <v>152</v>
      </c>
      <c r="AJ8" s="43"/>
      <c r="AK8" s="43"/>
      <c r="AL8" s="43"/>
      <c r="AM8" s="43"/>
      <c r="AN8" s="43">
        <v>20</v>
      </c>
      <c r="AO8" s="43"/>
      <c r="AP8" s="43"/>
      <c r="AQ8" s="43"/>
      <c r="AR8" s="43"/>
      <c r="AS8" s="43"/>
      <c r="AT8" s="43">
        <f>SUM(AJ8:AS9)</f>
        <v>20</v>
      </c>
    </row>
    <row r="9" spans="2:46">
      <c r="B9" s="59"/>
      <c r="C9" s="65"/>
      <c r="D9" s="84"/>
      <c r="E9" s="5"/>
      <c r="F9" s="4"/>
      <c r="G9" s="4"/>
      <c r="H9" s="4"/>
      <c r="I9" s="4"/>
      <c r="J9" s="4"/>
      <c r="K9" s="5"/>
      <c r="L9" s="5"/>
      <c r="M9" s="4"/>
      <c r="N9" s="4"/>
      <c r="O9" s="4"/>
      <c r="P9" s="4"/>
      <c r="Q9" s="4"/>
      <c r="R9" s="5"/>
      <c r="S9" s="5"/>
      <c r="T9" s="4"/>
      <c r="U9" s="4"/>
      <c r="V9" s="4"/>
      <c r="W9" s="4"/>
      <c r="X9" s="4"/>
      <c r="Y9" s="5"/>
      <c r="Z9" s="5"/>
      <c r="AA9" s="4"/>
      <c r="AB9" s="4"/>
      <c r="AC9" s="63"/>
      <c r="AD9" s="4"/>
      <c r="AE9" s="4"/>
      <c r="AF9" s="5"/>
      <c r="AG9" s="5"/>
      <c r="AH9" s="4"/>
      <c r="AI9" s="6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5"/>
      <c r="F10" s="69" t="s">
        <v>111</v>
      </c>
      <c r="G10" s="57"/>
      <c r="H10" s="57"/>
      <c r="I10" s="57"/>
      <c r="J10" s="58"/>
      <c r="K10" s="5"/>
      <c r="L10" s="5"/>
      <c r="M10" s="4"/>
      <c r="N10" s="4"/>
      <c r="O10" s="4"/>
      <c r="P10" s="4"/>
      <c r="Q10" s="4"/>
      <c r="R10" s="5"/>
      <c r="S10" s="5"/>
      <c r="T10" s="4"/>
      <c r="U10" s="4"/>
      <c r="V10" s="4"/>
      <c r="W10" s="4"/>
      <c r="X10" s="4"/>
      <c r="Y10" s="5"/>
      <c r="Z10" s="5"/>
      <c r="AA10" s="4"/>
      <c r="AB10" s="4"/>
      <c r="AC10" s="63"/>
      <c r="AD10" s="4"/>
      <c r="AE10" s="4"/>
      <c r="AF10" s="5"/>
      <c r="AG10" s="5"/>
      <c r="AH10" s="4"/>
      <c r="AI10" s="63"/>
      <c r="AJ10" s="43">
        <v>5</v>
      </c>
      <c r="AK10" s="43"/>
      <c r="AL10" s="43"/>
      <c r="AM10" s="43"/>
      <c r="AN10" s="43">
        <v>15</v>
      </c>
      <c r="AO10" s="43"/>
      <c r="AP10" s="43"/>
      <c r="AQ10" s="43"/>
      <c r="AR10" s="43"/>
      <c r="AS10" s="43"/>
      <c r="AT10" s="43">
        <f>SUM(AJ10:AS11)</f>
        <v>20</v>
      </c>
    </row>
    <row r="11" spans="2:46">
      <c r="B11" s="59"/>
      <c r="C11" s="65"/>
      <c r="D11" s="66"/>
      <c r="E11" s="5"/>
      <c r="F11" s="4"/>
      <c r="G11" s="4"/>
      <c r="H11" s="4"/>
      <c r="I11" s="4"/>
      <c r="J11" s="4"/>
      <c r="K11" s="5"/>
      <c r="L11" s="5"/>
      <c r="M11" s="4"/>
      <c r="N11" s="4"/>
      <c r="O11" s="4"/>
      <c r="P11" s="4"/>
      <c r="Q11" s="4"/>
      <c r="R11" s="5"/>
      <c r="S11" s="5"/>
      <c r="T11" s="4"/>
      <c r="U11" s="4"/>
      <c r="V11" s="4"/>
      <c r="W11" s="4"/>
      <c r="X11" s="4"/>
      <c r="Y11" s="5"/>
      <c r="Z11" s="5"/>
      <c r="AA11" s="4"/>
      <c r="AB11" s="4"/>
      <c r="AC11" s="63"/>
      <c r="AD11" s="4"/>
      <c r="AE11" s="4"/>
      <c r="AF11" s="5"/>
      <c r="AG11" s="5"/>
      <c r="AH11" s="4"/>
      <c r="AI11" s="6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5"/>
      <c r="F12" s="4"/>
      <c r="G12" s="4"/>
      <c r="H12" s="4"/>
      <c r="I12" s="4"/>
      <c r="J12" s="4"/>
      <c r="K12" s="5"/>
      <c r="L12" s="5"/>
      <c r="M12" s="4"/>
      <c r="N12" s="4"/>
      <c r="O12" s="4"/>
      <c r="P12" s="4"/>
      <c r="Q12" s="4"/>
      <c r="R12" s="5"/>
      <c r="S12" s="5"/>
      <c r="T12" s="4"/>
      <c r="U12" s="4"/>
      <c r="V12" s="4"/>
      <c r="W12" s="4"/>
      <c r="X12" s="4"/>
      <c r="Y12" s="5"/>
      <c r="Z12" s="5"/>
      <c r="AA12" s="4"/>
      <c r="AB12" s="4"/>
      <c r="AC12" s="63"/>
      <c r="AD12" s="4"/>
      <c r="AE12" s="4"/>
      <c r="AF12" s="5"/>
      <c r="AG12" s="5"/>
      <c r="AH12" s="4"/>
      <c r="AI12" s="63"/>
      <c r="AJ12" s="43"/>
      <c r="AK12" s="43"/>
      <c r="AL12" s="43"/>
      <c r="AM12" s="43"/>
      <c r="AN12" s="43">
        <v>20</v>
      </c>
      <c r="AO12" s="43"/>
      <c r="AP12" s="43"/>
      <c r="AQ12" s="43"/>
      <c r="AR12" s="43"/>
      <c r="AS12" s="43"/>
      <c r="AT12" s="43">
        <f>SUM(AJ12:AS13)</f>
        <v>20</v>
      </c>
    </row>
    <row r="13" spans="2:46">
      <c r="B13" s="59"/>
      <c r="C13" s="65"/>
      <c r="D13" s="66"/>
      <c r="E13" s="5"/>
      <c r="F13" s="4"/>
      <c r="G13" s="4"/>
      <c r="H13" s="4"/>
      <c r="I13" s="4"/>
      <c r="J13" s="4"/>
      <c r="K13" s="5"/>
      <c r="L13" s="5"/>
      <c r="M13" s="4"/>
      <c r="N13" s="4"/>
      <c r="O13" s="4"/>
      <c r="P13" s="4"/>
      <c r="Q13" s="4"/>
      <c r="R13" s="5"/>
      <c r="S13" s="5"/>
      <c r="T13" s="4"/>
      <c r="U13" s="4"/>
      <c r="V13" s="4"/>
      <c r="W13" s="4"/>
      <c r="X13" s="4"/>
      <c r="Y13" s="5"/>
      <c r="Z13" s="5"/>
      <c r="AA13" s="4"/>
      <c r="AB13" s="4"/>
      <c r="AC13" s="63"/>
      <c r="AD13" s="4"/>
      <c r="AE13" s="4"/>
      <c r="AF13" s="5"/>
      <c r="AG13" s="5"/>
      <c r="AH13" s="4"/>
      <c r="AI13" s="63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5"/>
      <c r="F14" s="69" t="s">
        <v>142</v>
      </c>
      <c r="G14" s="57"/>
      <c r="H14" s="58"/>
      <c r="I14" s="4"/>
      <c r="J14" s="4"/>
      <c r="K14" s="5"/>
      <c r="L14" s="5"/>
      <c r="M14" s="4"/>
      <c r="N14" s="4"/>
      <c r="O14" s="4"/>
      <c r="P14" s="4"/>
      <c r="Q14" s="4"/>
      <c r="R14" s="5"/>
      <c r="S14" s="5"/>
      <c r="T14" s="69" t="s">
        <v>103</v>
      </c>
      <c r="U14" s="57"/>
      <c r="V14" s="57"/>
      <c r="W14" s="57"/>
      <c r="X14" s="58"/>
      <c r="Y14" s="5"/>
      <c r="Z14" s="5"/>
      <c r="AA14" s="4"/>
      <c r="AB14" s="4"/>
      <c r="AC14" s="63"/>
      <c r="AD14" s="4"/>
      <c r="AE14" s="4"/>
      <c r="AF14" s="5"/>
      <c r="AG14" s="5"/>
      <c r="AH14" s="4"/>
      <c r="AI14" s="63"/>
      <c r="AJ14" s="43">
        <v>8</v>
      </c>
      <c r="AK14" s="43"/>
      <c r="AL14" s="43"/>
      <c r="AM14" s="43"/>
      <c r="AN14" s="43">
        <v>12</v>
      </c>
      <c r="AO14" s="43"/>
      <c r="AP14" s="43"/>
      <c r="AQ14" s="43"/>
      <c r="AR14" s="43"/>
      <c r="AS14" s="43"/>
      <c r="AT14" s="43">
        <f>SUM(AJ14:AS15)</f>
        <v>20</v>
      </c>
    </row>
    <row r="15" spans="2:46" ht="15" customHeight="1">
      <c r="B15" s="59"/>
      <c r="C15" s="60"/>
      <c r="D15" s="61"/>
      <c r="E15" s="5"/>
      <c r="F15" s="4"/>
      <c r="G15" s="4"/>
      <c r="H15" s="4"/>
      <c r="I15" s="4"/>
      <c r="J15" s="4"/>
      <c r="K15" s="5"/>
      <c r="L15" s="5"/>
      <c r="M15" s="4"/>
      <c r="N15" s="4"/>
      <c r="O15" s="4"/>
      <c r="P15" s="4"/>
      <c r="Q15" s="4"/>
      <c r="R15" s="5"/>
      <c r="S15" s="5"/>
      <c r="T15" s="4"/>
      <c r="U15" s="4"/>
      <c r="V15" s="4"/>
      <c r="W15" s="4"/>
      <c r="X15" s="4"/>
      <c r="Y15" s="5"/>
      <c r="Z15" s="5"/>
      <c r="AA15" s="4"/>
      <c r="AB15" s="4"/>
      <c r="AC15" s="63"/>
      <c r="AD15" s="4"/>
      <c r="AE15" s="4"/>
      <c r="AF15" s="5"/>
      <c r="AG15" s="5"/>
      <c r="AH15" s="4"/>
      <c r="AI15" s="6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5"/>
      <c r="F16" s="4"/>
      <c r="G16" s="4"/>
      <c r="H16" s="4"/>
      <c r="I16" s="4"/>
      <c r="J16" s="4"/>
      <c r="K16" s="5"/>
      <c r="L16" s="5"/>
      <c r="M16" s="4"/>
      <c r="N16" s="4"/>
      <c r="O16" s="4"/>
      <c r="P16" s="4"/>
      <c r="Q16" s="4"/>
      <c r="R16" s="5"/>
      <c r="S16" s="5"/>
      <c r="T16" s="4"/>
      <c r="U16" s="4"/>
      <c r="V16" s="4"/>
      <c r="W16" s="4"/>
      <c r="X16" s="4"/>
      <c r="Y16" s="5"/>
      <c r="Z16" s="5"/>
      <c r="AA16" s="4"/>
      <c r="AB16" s="4"/>
      <c r="AC16" s="63"/>
      <c r="AD16" s="4"/>
      <c r="AE16" s="4"/>
      <c r="AF16" s="5"/>
      <c r="AG16" s="5"/>
      <c r="AH16" s="4"/>
      <c r="AI16" s="63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5"/>
      <c r="F17" s="4"/>
      <c r="G17" s="4"/>
      <c r="H17" s="4"/>
      <c r="I17" s="4"/>
      <c r="J17" s="4"/>
      <c r="K17" s="5"/>
      <c r="L17" s="5"/>
      <c r="M17" s="4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5"/>
      <c r="Z17" s="5"/>
      <c r="AA17" s="4"/>
      <c r="AB17" s="4"/>
      <c r="AC17" s="64"/>
      <c r="AD17" s="4"/>
      <c r="AE17" s="4"/>
      <c r="AF17" s="5"/>
      <c r="AG17" s="5"/>
      <c r="AH17" s="4"/>
      <c r="AI17" s="64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67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2">
        <v>1</v>
      </c>
      <c r="F23" s="3">
        <v>2</v>
      </c>
      <c r="G23" s="3">
        <v>3</v>
      </c>
      <c r="H23" s="3">
        <v>4</v>
      </c>
      <c r="I23" s="3">
        <v>5</v>
      </c>
      <c r="J23" s="3">
        <v>6</v>
      </c>
      <c r="K23" s="2">
        <v>7</v>
      </c>
      <c r="L23" s="2">
        <v>8</v>
      </c>
      <c r="M23" s="3">
        <v>9</v>
      </c>
      <c r="N23" s="3">
        <v>10</v>
      </c>
      <c r="O23" s="3">
        <v>11</v>
      </c>
      <c r="P23" s="3">
        <v>12</v>
      </c>
      <c r="Q23" s="3">
        <v>13</v>
      </c>
      <c r="R23" s="2">
        <v>14</v>
      </c>
      <c r="S23" s="2">
        <v>15</v>
      </c>
      <c r="T23" s="3">
        <v>16</v>
      </c>
      <c r="U23" s="3">
        <v>17</v>
      </c>
      <c r="V23" s="3">
        <v>18</v>
      </c>
      <c r="W23" s="3">
        <v>19</v>
      </c>
      <c r="X23" s="3">
        <v>20</v>
      </c>
      <c r="Y23" s="2">
        <v>21</v>
      </c>
      <c r="Z23" s="2">
        <v>22</v>
      </c>
      <c r="AA23" s="3">
        <v>23</v>
      </c>
      <c r="AB23" s="3">
        <v>24</v>
      </c>
      <c r="AC23" s="2">
        <v>25</v>
      </c>
      <c r="AD23" s="3">
        <v>26</v>
      </c>
      <c r="AE23" s="3">
        <v>27</v>
      </c>
      <c r="AF23" s="2">
        <v>28</v>
      </c>
      <c r="AG23" s="2">
        <v>29</v>
      </c>
      <c r="AH23" s="3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16"/>
      <c r="F24" s="15"/>
      <c r="G24" s="15"/>
      <c r="H24" s="15"/>
      <c r="I24" s="15"/>
      <c r="J24" s="15"/>
      <c r="K24" s="16"/>
      <c r="L24" s="16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6"/>
      <c r="Z24" s="16"/>
      <c r="AA24" s="15"/>
      <c r="AB24" s="15"/>
      <c r="AC24" s="62" t="s">
        <v>53</v>
      </c>
      <c r="AD24" s="15"/>
      <c r="AE24" s="15"/>
      <c r="AF24" s="16"/>
      <c r="AG24" s="16"/>
      <c r="AH24" s="15"/>
      <c r="AI24" s="62" t="s">
        <v>152</v>
      </c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16"/>
      <c r="F25" s="15"/>
      <c r="G25" s="15"/>
      <c r="H25" s="15"/>
      <c r="I25" s="15"/>
      <c r="J25" s="15"/>
      <c r="K25" s="16"/>
      <c r="L25" s="16"/>
      <c r="M25" s="15"/>
      <c r="N25" s="15"/>
      <c r="O25" s="15"/>
      <c r="P25" s="15"/>
      <c r="Q25" s="15"/>
      <c r="R25" s="16"/>
      <c r="S25" s="16"/>
      <c r="T25" s="15"/>
      <c r="U25" s="15"/>
      <c r="V25" s="15"/>
      <c r="W25" s="15"/>
      <c r="X25" s="15"/>
      <c r="Y25" s="16"/>
      <c r="Z25" s="16"/>
      <c r="AA25" s="15"/>
      <c r="AB25" s="15"/>
      <c r="AC25" s="80"/>
      <c r="AD25" s="15"/>
      <c r="AE25" s="15"/>
      <c r="AF25" s="16"/>
      <c r="AG25" s="16"/>
      <c r="AH25" s="15"/>
      <c r="AI25" s="64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67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2">
        <v>1</v>
      </c>
      <c r="F31" s="3">
        <v>2</v>
      </c>
      <c r="G31" s="3">
        <v>3</v>
      </c>
      <c r="H31" s="3">
        <v>4</v>
      </c>
      <c r="I31" s="3">
        <v>5</v>
      </c>
      <c r="J31" s="3">
        <v>6</v>
      </c>
      <c r="K31" s="2">
        <v>7</v>
      </c>
      <c r="L31" s="2">
        <v>8</v>
      </c>
      <c r="M31" s="3">
        <v>9</v>
      </c>
      <c r="N31" s="3">
        <v>10</v>
      </c>
      <c r="O31" s="3">
        <v>11</v>
      </c>
      <c r="P31" s="3">
        <v>12</v>
      </c>
      <c r="Q31" s="3">
        <v>13</v>
      </c>
      <c r="R31" s="2">
        <v>14</v>
      </c>
      <c r="S31" s="2">
        <v>15</v>
      </c>
      <c r="T31" s="3">
        <v>16</v>
      </c>
      <c r="U31" s="3">
        <v>17</v>
      </c>
      <c r="V31" s="3">
        <v>18</v>
      </c>
      <c r="W31" s="3">
        <v>19</v>
      </c>
      <c r="X31" s="3">
        <v>20</v>
      </c>
      <c r="Y31" s="2">
        <v>21</v>
      </c>
      <c r="Z31" s="2">
        <v>22</v>
      </c>
      <c r="AA31" s="3">
        <v>23</v>
      </c>
      <c r="AB31" s="3">
        <v>24</v>
      </c>
      <c r="AC31" s="2">
        <v>25</v>
      </c>
      <c r="AD31" s="3">
        <v>26</v>
      </c>
      <c r="AE31" s="3">
        <v>27</v>
      </c>
      <c r="AF31" s="2">
        <v>28</v>
      </c>
      <c r="AG31" s="2">
        <v>29</v>
      </c>
      <c r="AH31" s="3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5"/>
      <c r="F32" s="4"/>
      <c r="G32" s="4"/>
      <c r="H32" s="4"/>
      <c r="I32" s="4"/>
      <c r="J32" s="4"/>
      <c r="K32" s="5"/>
      <c r="L32" s="5"/>
      <c r="M32" s="4"/>
      <c r="N32" s="4"/>
      <c r="O32" s="4"/>
      <c r="P32" s="4"/>
      <c r="Q32" s="4"/>
      <c r="R32" s="5"/>
      <c r="S32" s="5"/>
      <c r="T32" s="4"/>
      <c r="U32" s="4"/>
      <c r="V32" s="4"/>
      <c r="W32" s="4"/>
      <c r="X32" s="4"/>
      <c r="Y32" s="5"/>
      <c r="Z32" s="5"/>
      <c r="AA32" s="4"/>
      <c r="AB32" s="4"/>
      <c r="AC32" s="62" t="s">
        <v>53</v>
      </c>
      <c r="AD32" s="4"/>
      <c r="AE32" s="4"/>
      <c r="AF32" s="5"/>
      <c r="AG32" s="5"/>
      <c r="AH32" s="4"/>
      <c r="AI32" s="175" t="s">
        <v>152</v>
      </c>
      <c r="AJ32" s="43"/>
      <c r="AK32" s="43"/>
      <c r="AL32" s="43"/>
      <c r="AM32" s="41"/>
      <c r="AN32" s="41">
        <v>20</v>
      </c>
      <c r="AO32" s="41"/>
      <c r="AP32" s="41"/>
      <c r="AQ32" s="41"/>
      <c r="AR32" s="41"/>
      <c r="AS32" s="41"/>
      <c r="AT32" s="41">
        <f>SUM(AJ32:AS33)</f>
        <v>20</v>
      </c>
    </row>
    <row r="33" spans="2:46" ht="15" customHeight="1">
      <c r="B33" s="59"/>
      <c r="C33" s="95"/>
      <c r="D33" s="91"/>
      <c r="E33" s="5"/>
      <c r="F33" s="4"/>
      <c r="G33" s="4"/>
      <c r="H33" s="4"/>
      <c r="I33" s="4"/>
      <c r="J33" s="4"/>
      <c r="K33" s="5"/>
      <c r="L33" s="5"/>
      <c r="M33" s="4"/>
      <c r="N33" s="4"/>
      <c r="O33" s="4"/>
      <c r="P33" s="4"/>
      <c r="Q33" s="4"/>
      <c r="R33" s="5"/>
      <c r="S33" s="5"/>
      <c r="T33" s="4"/>
      <c r="U33" s="4"/>
      <c r="V33" s="4"/>
      <c r="W33" s="4"/>
      <c r="X33" s="4"/>
      <c r="Y33" s="5"/>
      <c r="Z33" s="5"/>
      <c r="AA33" s="4"/>
      <c r="AB33" s="4"/>
      <c r="AC33" s="64"/>
      <c r="AD33" s="4"/>
      <c r="AE33" s="4"/>
      <c r="AF33" s="5"/>
      <c r="AG33" s="5"/>
      <c r="AH33" s="4"/>
      <c r="AI33" s="176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4">
    <mergeCell ref="B10:B11"/>
    <mergeCell ref="AC8:AC17"/>
    <mergeCell ref="F10:J10"/>
    <mergeCell ref="C10:C11"/>
    <mergeCell ref="D10:D11"/>
    <mergeCell ref="B14:B15"/>
    <mergeCell ref="D14:D15"/>
    <mergeCell ref="F14:H14"/>
    <mergeCell ref="T14:X14"/>
    <mergeCell ref="B3:AI4"/>
    <mergeCell ref="B5:C5"/>
    <mergeCell ref="B6:B7"/>
    <mergeCell ref="C6:C7"/>
    <mergeCell ref="D6:D7"/>
    <mergeCell ref="E6:AI6"/>
    <mergeCell ref="AP6:AP7"/>
    <mergeCell ref="B8:B9"/>
    <mergeCell ref="C8:C9"/>
    <mergeCell ref="D8:D9"/>
    <mergeCell ref="AI8:AI17"/>
    <mergeCell ref="AQ6:AQ7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R6:AR7"/>
    <mergeCell ref="AP8:AP9"/>
    <mergeCell ref="AQ8:AQ9"/>
    <mergeCell ref="AR16:AR17"/>
    <mergeCell ref="AS16:AS17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J14:AJ15"/>
    <mergeCell ref="AK14:AK15"/>
    <mergeCell ref="C14:C15"/>
    <mergeCell ref="AS24:AS25"/>
    <mergeCell ref="AT24:AT25"/>
    <mergeCell ref="AS22:AS23"/>
    <mergeCell ref="AT22:AT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AO22:AO23"/>
    <mergeCell ref="AP22:AP23"/>
    <mergeCell ref="AQ22:AQ23"/>
    <mergeCell ref="AR22:AR23"/>
    <mergeCell ref="B22:B23"/>
    <mergeCell ref="C22:C23"/>
    <mergeCell ref="AJ22:AJ23"/>
    <mergeCell ref="AK22:AK23"/>
    <mergeCell ref="AL22:AL23"/>
    <mergeCell ref="AO24:AO25"/>
    <mergeCell ref="AP24:AP25"/>
    <mergeCell ref="AQ24:AQ25"/>
    <mergeCell ref="AR24:AR25"/>
    <mergeCell ref="AL30:AL31"/>
    <mergeCell ref="AM30:AM31"/>
    <mergeCell ref="AN30:AN31"/>
    <mergeCell ref="AO30:AO31"/>
    <mergeCell ref="AP30:AP31"/>
    <mergeCell ref="AQ30:AQ31"/>
    <mergeCell ref="AR30:AR31"/>
    <mergeCell ref="AS30:AS31"/>
    <mergeCell ref="AT30:AT31"/>
    <mergeCell ref="AT32:AT33"/>
    <mergeCell ref="B38:D38"/>
    <mergeCell ref="B39:D39"/>
    <mergeCell ref="AJ30:AJ31"/>
    <mergeCell ref="AK30:AK31"/>
    <mergeCell ref="AC24:AC25"/>
    <mergeCell ref="AN32:AN33"/>
    <mergeCell ref="AO32:AO33"/>
    <mergeCell ref="AP32:AP33"/>
    <mergeCell ref="AQ32:AQ33"/>
    <mergeCell ref="AR32:AR33"/>
    <mergeCell ref="AS32:AS33"/>
    <mergeCell ref="B32:B33"/>
    <mergeCell ref="C32:C33"/>
    <mergeCell ref="D32:D33"/>
    <mergeCell ref="AJ32:AJ33"/>
    <mergeCell ref="AK32:AK33"/>
    <mergeCell ref="AL32:AL33"/>
    <mergeCell ref="AM32:AM33"/>
    <mergeCell ref="AI32:AI33"/>
    <mergeCell ref="B43:D43"/>
    <mergeCell ref="B27:AI28"/>
    <mergeCell ref="B29:C29"/>
    <mergeCell ref="B30:B31"/>
    <mergeCell ref="C30:C31"/>
    <mergeCell ref="D30:D31"/>
    <mergeCell ref="E30:AI30"/>
    <mergeCell ref="B19:AI20"/>
    <mergeCell ref="B21:C21"/>
    <mergeCell ref="D22:D23"/>
    <mergeCell ref="E22:AI22"/>
    <mergeCell ref="AC32:AC33"/>
    <mergeCell ref="B40:D40"/>
    <mergeCell ref="B41:D41"/>
    <mergeCell ref="B42:D42"/>
    <mergeCell ref="AI24:AI25"/>
  </mergeCells>
  <pageMargins left="0.7" right="0.7" top="0.75" bottom="0.75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2:P95"/>
  <sheetViews>
    <sheetView topLeftCell="A13" zoomScale="60" zoomScaleNormal="60" workbookViewId="0">
      <selection activeCell="Q28" sqref="Q28"/>
    </sheetView>
  </sheetViews>
  <sheetFormatPr defaultRowHeight="15"/>
  <cols>
    <col min="1" max="1" width="6.7109375" customWidth="1"/>
    <col min="3" max="3" width="25.42578125" bestFit="1" customWidth="1"/>
    <col min="4" max="4" width="14.85546875" bestFit="1" customWidth="1"/>
    <col min="5" max="5" width="15.42578125" bestFit="1" customWidth="1"/>
    <col min="6" max="6" width="19.7109375" bestFit="1" customWidth="1"/>
    <col min="7" max="7" width="28" bestFit="1" customWidth="1"/>
    <col min="8" max="8" width="9.85546875" bestFit="1" customWidth="1"/>
    <col min="9" max="9" width="18" bestFit="1" customWidth="1"/>
    <col min="10" max="10" width="20.85546875" bestFit="1" customWidth="1"/>
    <col min="11" max="11" width="9.140625" bestFit="1" customWidth="1"/>
    <col min="12" max="12" width="15.42578125" bestFit="1" customWidth="1"/>
    <col min="13" max="13" width="21.28515625" bestFit="1" customWidth="1"/>
    <col min="14" max="14" width="14.85546875" customWidth="1"/>
  </cols>
  <sheetData>
    <row r="2" spans="1:16" ht="18.75">
      <c r="A2" s="149" t="s">
        <v>33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</row>
    <row r="4" spans="1:16">
      <c r="A4" s="136" t="s">
        <v>1</v>
      </c>
      <c r="B4" s="136" t="s">
        <v>2</v>
      </c>
      <c r="C4" s="136" t="s">
        <v>3</v>
      </c>
      <c r="D4" s="143" t="s">
        <v>25</v>
      </c>
      <c r="E4" s="144" t="s">
        <v>26</v>
      </c>
      <c r="F4" s="145" t="s">
        <v>27</v>
      </c>
      <c r="G4" s="138" t="s">
        <v>28</v>
      </c>
      <c r="H4" s="139" t="s">
        <v>29</v>
      </c>
      <c r="I4" s="140" t="s">
        <v>19</v>
      </c>
      <c r="J4" s="141" t="s">
        <v>30</v>
      </c>
      <c r="K4" s="142" t="s">
        <v>31</v>
      </c>
      <c r="L4" s="150" t="s">
        <v>51</v>
      </c>
      <c r="M4" s="150" t="s">
        <v>52</v>
      </c>
      <c r="N4" s="154" t="s">
        <v>20</v>
      </c>
      <c r="O4" s="155"/>
      <c r="P4" s="155"/>
    </row>
    <row r="5" spans="1:16">
      <c r="A5" s="136"/>
      <c r="B5" s="136"/>
      <c r="C5" s="136"/>
      <c r="D5" s="143"/>
      <c r="E5" s="144"/>
      <c r="F5" s="145"/>
      <c r="G5" s="138"/>
      <c r="H5" s="139"/>
      <c r="I5" s="140"/>
      <c r="J5" s="141"/>
      <c r="K5" s="142"/>
      <c r="L5" s="150"/>
      <c r="M5" s="150"/>
      <c r="N5" s="154"/>
      <c r="O5" s="155"/>
      <c r="P5" s="155"/>
    </row>
    <row r="6" spans="1:16" ht="15" customHeight="1">
      <c r="A6" s="59">
        <v>1</v>
      </c>
      <c r="B6" s="129">
        <f>January!C8</f>
        <v>25210</v>
      </c>
      <c r="C6" s="84" t="str">
        <f>January!D8</f>
        <v>Angger Kerti Wasiat</v>
      </c>
      <c r="D6" s="165">
        <f>January!AJ8+February!AJ8+March!AJ8+April!AJ8+May!AJ8+June!AJ8+July!AJ8+August!AJ8+September!AJ8+October!AJ8+November!AJ8+December!AJ8</f>
        <v>85</v>
      </c>
      <c r="E6" s="165">
        <f>January!AK8+February!AK8+March!AK8+April!AK8+May!AK8+June!AK8+July!AK8+August!AK8+September!AK8+October!AK8+November!AK8+December!AK8</f>
        <v>0</v>
      </c>
      <c r="F6" s="165">
        <f>January!AL8+February!AL8+March!AL8+April!AL8+May!AL8+June!AL8+July!AL8+August!AL8+September!AL8+October!AL8+November!AL8+December!AL8</f>
        <v>10</v>
      </c>
      <c r="G6" s="165">
        <f>January!AM8+February!AM8+March!AM8+April!AM8+May!AM8+June!AM8+July!AM8+August!AM8+September!AM8+October!AM8+November!AM8+December!AM8</f>
        <v>0</v>
      </c>
      <c r="H6" s="165">
        <f>January!AN8+February!AN8+March!AN8+April!AN8+May!AN8+June!AN8+July!AN8+August!AN8+September!AN8+October!AN8+November!AN8+December!AN8</f>
        <v>143</v>
      </c>
      <c r="I6" s="165">
        <f>January!AO8+February!AO8+March!AO8+April!AO8+May!AO8+June!AO8+July!AO8+August!AO8+September!AO8+October!AO8+November!AO8+December!AO8</f>
        <v>0</v>
      </c>
      <c r="J6" s="165">
        <f>January!AP8+February!AP8+March!AP8+April!AP8+May!AP8+June!AP8+July!AP8+August!AP8+September!AP8+October!AP8+November!AP8+December!AP8</f>
        <v>0</v>
      </c>
      <c r="K6" s="165">
        <f>January!AQ8+February!AQ8+March!AQ8+April!AQ8+May!AQ8+June!AQ8+July!AQ8+August!AQ8+September!AQ8+October!AQ8+November!AQ8+December!AQ8</f>
        <v>10</v>
      </c>
      <c r="L6" s="165">
        <f>January!AR8+February!AR8+March!AR8+April!AR8+May!AR8+June!AR8+July!AR8+August!AR8+September!AR8+October!AR8+November!AR8+December!AR8</f>
        <v>0</v>
      </c>
      <c r="M6" s="165">
        <f>January!AS8+February!AS8+March!AS8+April!AS8+May!AS8+June!AS8+July!AS8+August!AS8+September!AS8+October!AS8+November!AS8+December!AS8</f>
        <v>0</v>
      </c>
      <c r="N6" s="128">
        <f>SUM(D6:M7)</f>
        <v>248</v>
      </c>
    </row>
    <row r="7" spans="1:16" ht="15" customHeight="1">
      <c r="A7" s="59"/>
      <c r="B7" s="129"/>
      <c r="C7" s="84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6" ht="15" customHeight="1">
      <c r="A8" s="59">
        <v>2</v>
      </c>
      <c r="B8" s="129">
        <f>January!C10</f>
        <v>25205</v>
      </c>
      <c r="C8" s="84" t="str">
        <f>January!D10</f>
        <v>Gatot Supriyadi</v>
      </c>
      <c r="D8" s="165">
        <f>January!AJ10+February!AJ10+March!AJ10+April!AJ10+May!AJ10+June!AJ10+July!AJ10+August!AJ10+September!AJ10+October!AJ10+November!AJ10+December!AJ10</f>
        <v>94</v>
      </c>
      <c r="E8" s="165">
        <f>January!AK10+February!AK10+March!AK10+April!AK10+May!AK10+June!AK10+July!AK10+August!AK10+September!AK10+October!AK10+November!AK10+December!AK10</f>
        <v>0</v>
      </c>
      <c r="F8" s="165">
        <f>January!AL10+February!AL10+March!AL10+April!AL10+May!AL10+June!AL10+July!AL10+August!AL10+September!AL10+October!AL10+November!AL10+December!AL10</f>
        <v>17</v>
      </c>
      <c r="G8" s="165">
        <f>January!AM10+February!AM10+March!AM10+April!AM10+May!AM10+June!AM10+July!AM10+August!AM10+September!AM10+October!AM10+November!AM10+December!AM10</f>
        <v>0</v>
      </c>
      <c r="H8" s="165">
        <f>January!AN10+February!AN10+March!AN10+April!AN10+May!AN10+June!AN10+July!AN10+August!AN10+September!AN10+October!AN10+November!AN10+December!AN10</f>
        <v>137</v>
      </c>
      <c r="I8" s="165">
        <f>January!AO10+February!AO10+March!AO10+April!AO10+May!AO10+June!AO10+July!AO10+August!AO10+September!AO10+October!AO10+November!AO10+December!AO10</f>
        <v>0</v>
      </c>
      <c r="J8" s="165">
        <f>January!AP10+February!AP10+March!AP10+April!AP10+May!AP10+June!AP10+July!AP10+August!AP10+September!AP10+October!AP10+November!AP10+December!AP10</f>
        <v>0</v>
      </c>
      <c r="K8" s="165">
        <f>January!AQ10+February!AQ10+March!AQ10+April!AQ10+May!AQ10+June!AQ10+July!AQ10+August!AQ10+September!AQ10+October!AQ10+November!AQ10+December!AQ10</f>
        <v>0</v>
      </c>
      <c r="L8" s="165">
        <f>January!AR10+February!AR10+March!AR10+April!AR10+May!AR10+June!AR10+July!AR10+August!AR10+September!AR10+October!AR10+November!AR10+December!AR10</f>
        <v>0</v>
      </c>
      <c r="M8" s="165">
        <f>January!AS10+February!AS10+March!AS10+April!AS10+May!AS10+June!AS10+July!AS10+August!AS10+September!AS10+October!AS10+November!AS10+December!AS10</f>
        <v>0</v>
      </c>
      <c r="N8" s="128">
        <f>SUM(D8:M9)</f>
        <v>248</v>
      </c>
    </row>
    <row r="9" spans="1:16" ht="15" customHeight="1">
      <c r="A9" s="59"/>
      <c r="B9" s="129"/>
      <c r="C9" s="84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1:16" ht="15" customHeight="1">
      <c r="A10" s="59">
        <v>3</v>
      </c>
      <c r="B10" s="129">
        <f>January!C12</f>
        <v>24840</v>
      </c>
      <c r="C10" s="84" t="str">
        <f>January!D12</f>
        <v>Apriyadi</v>
      </c>
      <c r="D10" s="165">
        <f>January!AJ12+February!AJ12+March!AJ12+April!AJ12+May!AJ12+June!AJ12+July!AJ12+August!AJ12+September!AJ12+October!AJ12+November!AJ12+December!AJ12</f>
        <v>93</v>
      </c>
      <c r="E10" s="165">
        <f>January!AK12+February!AK12+March!AK12+April!AK12+May!AK12+June!AK12+July!AK12+August!AK12+September!AK12+October!AK12+November!AK12+December!AK12</f>
        <v>25</v>
      </c>
      <c r="F10" s="165">
        <f>January!AL12+February!AL12+March!AL12+April!AL12+May!AL12+June!AL12+July!AL12+August!AL12+September!AL12+October!AL12+November!AL12+December!AL12</f>
        <v>11</v>
      </c>
      <c r="G10" s="165">
        <f>January!AM12+February!AM12+March!AM12+April!AM12+May!AM12+June!AM12+July!AM12+August!AM12+September!AM12+October!AM12+November!AM12+December!AM12</f>
        <v>0</v>
      </c>
      <c r="H10" s="165">
        <f>January!AN12+February!AN12+March!AN12+April!AN12+May!AN12+June!AN12+July!AN12+August!AN12+September!AN12+October!AN12+November!AN12+December!AN12</f>
        <v>119</v>
      </c>
      <c r="I10" s="165">
        <f>January!AO12+February!AO12+March!AO12+April!AO12+May!AO12+June!AO12+July!AO12+August!AO12+September!AO12+October!AO12+November!AO12+December!AO12</f>
        <v>0</v>
      </c>
      <c r="J10" s="165">
        <f>January!AP12+February!AP12+March!AP12+April!AP12+May!AP12+June!AP12+July!AP12+August!AP12+September!AP12+October!AP12+November!AP12+December!AP12</f>
        <v>0</v>
      </c>
      <c r="K10" s="165">
        <f>January!AQ12+February!AQ12+March!AQ12+April!AQ12+May!AQ12+June!AQ12+July!AQ12+August!AQ12+September!AQ12+October!AQ12+November!AQ12+December!AQ12</f>
        <v>0</v>
      </c>
      <c r="L10" s="165">
        <f>January!AR12+February!AR12+March!AR12+April!AR12+May!AR12+June!AR12+July!AR12+August!AR12+September!AR12+October!AR12+November!AR12+December!AR12</f>
        <v>0</v>
      </c>
      <c r="M10" s="165">
        <f>January!AS12+February!AS12+March!AS12+April!AS12+May!AS12+June!AS12+July!AS12+August!AS12+September!AS12+October!AS12+November!AS12+December!AS12</f>
        <v>0</v>
      </c>
      <c r="N10" s="128">
        <f>SUM(D10:M11)</f>
        <v>248</v>
      </c>
    </row>
    <row r="11" spans="1:16" ht="15" customHeight="1">
      <c r="A11" s="59"/>
      <c r="B11" s="129"/>
      <c r="C11" s="84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</row>
    <row r="12" spans="1:16" ht="15" customHeight="1">
      <c r="A12" s="59">
        <v>4</v>
      </c>
      <c r="B12" s="129">
        <f>January!C14</f>
        <v>26616</v>
      </c>
      <c r="C12" s="84" t="str">
        <f>January!D14</f>
        <v>Aang Yarmawanto</v>
      </c>
      <c r="D12" s="165">
        <f>January!AJ14+February!AJ14+March!AJ14+April!AJ14+May!AJ14+June!AJ14+July!AJ14+August!AJ14+September!AJ14+October!AJ14+November!AJ14+December!AJ14</f>
        <v>93</v>
      </c>
      <c r="E12" s="165">
        <f>January!AK14+February!AK14+March!AK14+April!AK14+May!AK14+June!AK14+July!AK14+August!AK14+September!AK14+October!AK14+November!AK14+December!AK14</f>
        <v>33</v>
      </c>
      <c r="F12" s="165">
        <f>January!AL14+February!AL14+March!AL14+April!AL14+May!AL14+June!AL14+July!AL14+August!AL14+September!AL14+October!AL14+November!AL14+December!AL14</f>
        <v>11</v>
      </c>
      <c r="G12" s="165">
        <f>January!AM14+February!AM14+March!AM14+April!AM14+May!AM14+June!AM14+July!AM14+August!AM14+September!AM14+October!AM14+November!AM14+December!AM14</f>
        <v>0</v>
      </c>
      <c r="H12" s="165">
        <f>January!AN14+February!AN14+March!AN14+April!AN14+May!AN14+June!AN14+July!AN14+August!AN14+September!AN14+October!AN14+November!AN14+December!AN14</f>
        <v>111</v>
      </c>
      <c r="I12" s="165">
        <f>January!AO14+February!AO14+March!AO14+April!AO14+May!AO14+June!AO14+July!AO14+August!AO14+September!AO14+October!AO14+November!AO14+December!AO14</f>
        <v>0</v>
      </c>
      <c r="J12" s="165">
        <f>January!AP14+February!AP14+March!AP14+April!AP14+May!AP14+June!AP14+July!AP14+August!AP14+September!AP14+October!AP14+November!AP14+December!AP14</f>
        <v>0</v>
      </c>
      <c r="K12" s="165">
        <f>January!AQ14+February!AQ14+March!AQ14+April!AQ14+May!AQ14+June!AQ14+July!AQ14+August!AQ14+September!AQ14+October!AQ14+November!AQ14+December!AQ14</f>
        <v>0</v>
      </c>
      <c r="L12" s="165">
        <f>January!AR14+February!AR14+March!AR14+April!AR14+May!AR14+June!AR14+July!AR14+August!AR14+September!AR14+October!AR14+November!AR14+December!AR14</f>
        <v>0</v>
      </c>
      <c r="M12" s="165">
        <f>January!AS14+February!AS14+March!AS14+April!AS14+May!AS14+June!AS14+July!AS14+August!AS14+September!AS14+October!AS14+November!AS14+December!AS14</f>
        <v>0</v>
      </c>
      <c r="N12" s="128">
        <f>SUM(D12:M13)</f>
        <v>248</v>
      </c>
    </row>
    <row r="13" spans="1:16" ht="15" customHeight="1">
      <c r="A13" s="59"/>
      <c r="B13" s="129"/>
      <c r="C13" s="84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</row>
    <row r="14" spans="1:16" ht="15" customHeight="1">
      <c r="A14" s="59">
        <v>5</v>
      </c>
      <c r="B14" s="129">
        <f>January!C16</f>
        <v>0</v>
      </c>
      <c r="C14" s="84" t="str">
        <f>January!D16</f>
        <v>Vacant</v>
      </c>
      <c r="D14" s="165">
        <f>January!AJ16+February!AJ16+March!AJ16+April!AJ16+May!AJ16+June!AJ16+July!AJ16+August!AJ16+September!AJ16+October!AJ16+November!AJ16+December!AJ16</f>
        <v>0</v>
      </c>
      <c r="E14" s="165">
        <f>January!AK16+February!AK16+March!AK16+April!AK16+May!AK16+June!AK16+July!AK16+August!AK16+September!AK16+October!AK16+November!AK16+December!AK16</f>
        <v>0</v>
      </c>
      <c r="F14" s="165">
        <f>January!AL16+February!AL16+March!AL16+April!AL16+May!AL16+June!AL16+July!AL16+August!AL16+September!AL16+October!AL16+November!AL16+December!AL16</f>
        <v>0</v>
      </c>
      <c r="G14" s="165">
        <f>January!AM16+February!AM16+March!AM16+April!AM16+May!AM16+June!AM16+July!AM16+August!AM16+September!AM16+October!AM16+November!AM16+December!AM16</f>
        <v>0</v>
      </c>
      <c r="H14" s="165">
        <f>January!AN16+February!AN16+March!AN16+April!AN16+May!AN16+June!AN16+July!AN16+August!AN16+September!AN16+October!AN16+November!AN16+December!AN16</f>
        <v>0</v>
      </c>
      <c r="I14" s="165">
        <f>January!AO16+February!AO16+March!AO16+April!AO16+May!AO16+June!AO16+July!AO16+August!AO16+September!AO16+October!AO16+November!AO16+December!AO16</f>
        <v>0</v>
      </c>
      <c r="J14" s="165">
        <f>January!AP16+February!AP16+March!AP16+April!AP16+May!AP16+June!AP16+July!AP16+August!AP16+September!AP16+October!AP16+November!AP16+December!AP16</f>
        <v>0</v>
      </c>
      <c r="K14" s="165">
        <f>January!AQ16+February!AQ16+March!AQ16+April!AQ16+May!AQ16+June!AQ16+July!AQ16+August!AQ16+September!AQ16+October!AQ16+November!AQ16+December!AQ16</f>
        <v>0</v>
      </c>
      <c r="L14" s="165">
        <f>January!AR16+February!AR16+March!AR16+April!AR16+May!AR16+June!AR16+July!AR16+August!AR16+September!AR16+October!AR16+November!AR16+December!AR16</f>
        <v>0</v>
      </c>
      <c r="M14" s="165">
        <f>January!AS16+February!AS16+March!AS16+April!AS16+May!AS16+June!AS16+July!AS16+August!AS16+September!AS16+October!AS16+November!AS16+December!AS16</f>
        <v>0</v>
      </c>
      <c r="N14" s="128">
        <f>SUM(D14:M15)</f>
        <v>0</v>
      </c>
    </row>
    <row r="15" spans="1:16" ht="15" customHeight="1">
      <c r="A15" s="59"/>
      <c r="B15" s="129"/>
      <c r="C15" s="84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</row>
    <row r="16" spans="1:16" ht="15" customHeight="1">
      <c r="A16" s="59">
        <v>6</v>
      </c>
      <c r="B16" s="162">
        <f>January!C24</f>
        <v>0</v>
      </c>
      <c r="C16" s="84" t="str">
        <f>January!D24</f>
        <v>Vacant</v>
      </c>
      <c r="D16" s="131">
        <f>January!AJ25+February!AJ25+March!AJ25+April!AJ25+May!AJ25+June!AJ25+July!AJ25+August!AJ25+September!AJ25+October!AJ25+November!AJ25+December!AJ25</f>
        <v>0</v>
      </c>
      <c r="E16" s="131">
        <f>January!AK25+February!AK25+March!AK25+April!AK25+May!AK25+June!AK25+July!AK25+August!AK25+September!AK25+October!AK25+November!AK25+December!AK25</f>
        <v>0</v>
      </c>
      <c r="F16" s="131">
        <f>January!AL25+February!AL25+March!AL25+April!AL25+May!AL25+June!AL25+July!AL25+August!AL25+September!AL25+October!AL25+November!AL25+December!AL25</f>
        <v>0</v>
      </c>
      <c r="G16" s="131">
        <f>January!AM25+February!AM25+March!AM25+April!AM25+May!AM25+June!AM25+July!AM25+August!AM25+September!AM25+October!AM25+November!AM25+December!AM25</f>
        <v>0</v>
      </c>
      <c r="H16" s="131">
        <f>January!AN25+February!AN25+March!AN25+April!AN25+May!AN25+June!AN25+July!AN25+August!AN25+September!AN25+October!AN25+November!AN25+December!AN25</f>
        <v>0</v>
      </c>
      <c r="I16" s="131">
        <f>January!AO25+February!AO25+March!AO25+April!AO25+May!AO25+June!AO25+July!AO25+August!AO25+September!AO25+October!AO25+November!AO25+December!AO25</f>
        <v>0</v>
      </c>
      <c r="J16" s="131">
        <f>January!AP25+February!AP25+March!AP25+April!AP25+May!AP25+June!AP25+July!AP25+August!AP25+September!AP25+October!AP25+November!AP25+December!AP25</f>
        <v>0</v>
      </c>
      <c r="K16" s="131">
        <f>January!AQ25+February!AQ25+March!AQ25+April!AQ25+May!AQ25+June!AQ25+July!AQ25+August!AQ25+September!AQ25+October!AQ25+November!AQ25+December!AQ25</f>
        <v>0</v>
      </c>
      <c r="L16" s="131">
        <f>January!AR25+February!AR25+March!AR25+April!AR25+May!AR25+June!AR25+July!AR25+August!AR25+September!AR25+October!AR25+November!AR25+December!AR25</f>
        <v>0</v>
      </c>
      <c r="M16" s="131">
        <f>January!AS25+February!AS25+March!AS25+April!AS25+May!AS25+June!AS25+July!AS25+August!AS25+September!AS25+October!AS25+November!AS25+December!AS25</f>
        <v>0</v>
      </c>
      <c r="N16" s="128">
        <f>SUM(D16:M17)</f>
        <v>0</v>
      </c>
    </row>
    <row r="17" spans="1:14" ht="15" customHeight="1">
      <c r="A17" s="59"/>
      <c r="B17" s="162"/>
      <c r="C17" s="84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28"/>
    </row>
    <row r="18" spans="1:14" ht="15" customHeight="1">
      <c r="A18" s="59">
        <v>7</v>
      </c>
      <c r="B18" s="163">
        <f>January!C32</f>
        <v>9338</v>
      </c>
      <c r="C18" s="133" t="str">
        <f>January!D32</f>
        <v>Joko Supriyanto</v>
      </c>
      <c r="D18" s="131">
        <f>January!AJ32+February!AJ32+March!AJ32+April!AJ32+May!AJ32+June!AJ32+July!AJ32+August!AJ32+September!AJ32+October!AJ32+November!AJ32+December!AJ32</f>
        <v>94</v>
      </c>
      <c r="E18" s="131">
        <f>January!AK32+February!AK32+March!AK32+April!AK32+May!AK32+June!AK32+July!AK32+August!AK32+September!AK32+October!AK32+November!AK32+December!AK32</f>
        <v>0</v>
      </c>
      <c r="F18" s="131">
        <f>January!AL32+February!AL32+March!AL32+April!AL32+May!AL32+June!AL32+July!AL32+August!AL32+September!AL32+October!AL32+November!AL32+December!AL32</f>
        <v>19</v>
      </c>
      <c r="G18" s="131">
        <f>January!AM32+February!AM32+March!AM32+April!AM32+May!AM32+June!AM32+July!AM32+August!AM32+September!AM32+October!AM32+November!AM32+December!AM32</f>
        <v>0</v>
      </c>
      <c r="H18" s="131">
        <f>January!AN32+February!AN32+March!AN32+April!AN32+May!AN32+June!AN32+July!AN32+August!AN32+September!AN32+October!AN32+November!AN32+December!AN32</f>
        <v>132</v>
      </c>
      <c r="I18" s="131">
        <f>January!AO32+February!AO32+March!AO32+April!AO32+May!AO32+June!AO32+July!AO32+August!AO32+September!AO32+October!AO32+November!AO32+December!AO32</f>
        <v>0</v>
      </c>
      <c r="J18" s="131">
        <f>January!AP32+February!AP32+March!AP32+April!AP32+May!AP32+June!AP32+July!AP32+August!AP32+September!AP32+October!AP32+November!AP32+December!AP32</f>
        <v>0</v>
      </c>
      <c r="K18" s="131">
        <f>January!AQ32+February!AQ32+March!AQ32+April!AQ32+May!AQ32+June!AQ32+July!AQ32+August!AQ32+September!AQ32+October!AQ32+November!AQ32+December!AQ32</f>
        <v>3</v>
      </c>
      <c r="L18" s="131">
        <f>January!AR32+February!AR32+March!AR32+April!AR32+May!AR32+June!AR32+July!AR32+August!AR32+September!AR32+October!AR32+November!AR32+December!AR32</f>
        <v>0</v>
      </c>
      <c r="M18" s="131">
        <f>January!AS32+February!AS32+March!AS32+April!AS32+May!AS32+June!AS32+July!AS32+August!AS32+September!AS32+October!AS32+November!AS32+December!AS32</f>
        <v>0</v>
      </c>
      <c r="N18" s="128">
        <f>SUM(D18:M19)</f>
        <v>248</v>
      </c>
    </row>
    <row r="19" spans="1:14" ht="15" customHeight="1">
      <c r="A19" s="59"/>
      <c r="B19" s="164"/>
      <c r="C19" s="134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28"/>
    </row>
    <row r="20" spans="1:14" ht="15" customHeight="1">
      <c r="A20" s="6"/>
      <c r="B20" s="17"/>
      <c r="C20" s="8"/>
      <c r="D20" s="18"/>
      <c r="E20" s="18"/>
      <c r="F20" s="18"/>
      <c r="G20" s="18"/>
      <c r="H20" s="18"/>
      <c r="I20" s="18"/>
      <c r="J20" s="18"/>
      <c r="K20" s="18"/>
      <c r="L20" s="18"/>
    </row>
    <row r="21" spans="1:14" ht="15" customHeight="1">
      <c r="A21" s="6"/>
      <c r="B21" s="17"/>
      <c r="C21" s="8"/>
      <c r="D21" s="18"/>
      <c r="E21" s="18"/>
      <c r="F21" s="18"/>
      <c r="G21" s="18"/>
      <c r="H21" s="18"/>
      <c r="I21" s="18"/>
      <c r="J21" s="18"/>
      <c r="K21" s="18"/>
      <c r="L21" s="18"/>
    </row>
    <row r="22" spans="1:14" ht="18.75">
      <c r="A22" s="149" t="s">
        <v>34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</row>
    <row r="24" spans="1:14">
      <c r="A24" s="136" t="s">
        <v>1</v>
      </c>
      <c r="B24" s="136" t="s">
        <v>2</v>
      </c>
      <c r="C24" s="136" t="s">
        <v>3</v>
      </c>
      <c r="D24" s="146" t="s">
        <v>22</v>
      </c>
      <c r="E24" s="147"/>
      <c r="F24" s="148"/>
      <c r="G24" s="146" t="s">
        <v>23</v>
      </c>
      <c r="H24" s="147"/>
      <c r="I24" s="147"/>
      <c r="J24" s="148"/>
      <c r="K24" s="151" t="s">
        <v>24</v>
      </c>
      <c r="L24" s="151"/>
      <c r="M24" s="151"/>
    </row>
    <row r="25" spans="1:14">
      <c r="A25" s="136"/>
      <c r="B25" s="136"/>
      <c r="C25" s="136"/>
      <c r="D25" s="11" t="s">
        <v>25</v>
      </c>
      <c r="E25" s="11" t="s">
        <v>28</v>
      </c>
      <c r="F25" s="11" t="s">
        <v>35</v>
      </c>
      <c r="G25" s="12" t="s">
        <v>27</v>
      </c>
      <c r="H25" s="12" t="s">
        <v>26</v>
      </c>
      <c r="I25" s="12" t="s">
        <v>19</v>
      </c>
      <c r="J25" s="13" t="s">
        <v>37</v>
      </c>
      <c r="K25" s="12" t="s">
        <v>36</v>
      </c>
      <c r="L25" s="12" t="s">
        <v>30</v>
      </c>
      <c r="M25" s="11" t="s">
        <v>38</v>
      </c>
    </row>
    <row r="26" spans="1:14" ht="15" customHeight="1">
      <c r="A26" s="168">
        <v>1</v>
      </c>
      <c r="B26" s="170">
        <f>January!C8</f>
        <v>25210</v>
      </c>
      <c r="C26" s="166" t="str">
        <f>January!D8</f>
        <v>Angger Kerti Wasiat</v>
      </c>
      <c r="D26" s="128">
        <f>D6*8</f>
        <v>680</v>
      </c>
      <c r="E26" s="128">
        <f>G6*8</f>
        <v>0</v>
      </c>
      <c r="F26" s="130">
        <f>SUM(D26:E27)</f>
        <v>680</v>
      </c>
      <c r="G26" s="128">
        <f>F6*8</f>
        <v>80</v>
      </c>
      <c r="H26" s="128">
        <f>E6*8</f>
        <v>0</v>
      </c>
      <c r="I26" s="128">
        <f>I6*8</f>
        <v>0</v>
      </c>
      <c r="J26" s="135">
        <f>SUM(G26:I27)</f>
        <v>80</v>
      </c>
      <c r="K26" s="128">
        <f>H6*8</f>
        <v>1144</v>
      </c>
      <c r="L26" s="128">
        <f>J6*8</f>
        <v>0</v>
      </c>
      <c r="M26" s="137">
        <f>SUM(K26:L27)</f>
        <v>1144</v>
      </c>
    </row>
    <row r="27" spans="1:14" ht="15" customHeight="1">
      <c r="A27" s="169"/>
      <c r="B27" s="171"/>
      <c r="C27" s="167"/>
      <c r="D27" s="128"/>
      <c r="E27" s="128"/>
      <c r="F27" s="130"/>
      <c r="G27" s="128"/>
      <c r="H27" s="128"/>
      <c r="I27" s="128"/>
      <c r="J27" s="135"/>
      <c r="K27" s="128"/>
      <c r="L27" s="128"/>
      <c r="M27" s="137"/>
    </row>
    <row r="28" spans="1:14" ht="15" customHeight="1">
      <c r="A28" s="168">
        <v>2</v>
      </c>
      <c r="B28" s="170">
        <f>January!C10</f>
        <v>25205</v>
      </c>
      <c r="C28" s="166" t="str">
        <f>January!D10</f>
        <v>Gatot Supriyadi</v>
      </c>
      <c r="D28" s="128">
        <f>D8*8</f>
        <v>752</v>
      </c>
      <c r="E28" s="128">
        <f>G8*8</f>
        <v>0</v>
      </c>
      <c r="F28" s="130">
        <f>SUM(D28:E29)</f>
        <v>752</v>
      </c>
      <c r="G28" s="128">
        <f>F8*8</f>
        <v>136</v>
      </c>
      <c r="H28" s="128">
        <f>E8*8</f>
        <v>0</v>
      </c>
      <c r="I28" s="128">
        <f>I8*8</f>
        <v>0</v>
      </c>
      <c r="J28" s="135">
        <f>SUM(G28:I29)</f>
        <v>136</v>
      </c>
      <c r="K28" s="128">
        <f>H8*8</f>
        <v>1096</v>
      </c>
      <c r="L28" s="128">
        <f>J8*8</f>
        <v>0</v>
      </c>
      <c r="M28" s="137">
        <f>SUM(K28:L29)</f>
        <v>1096</v>
      </c>
    </row>
    <row r="29" spans="1:14" ht="15" customHeight="1">
      <c r="A29" s="169"/>
      <c r="B29" s="171"/>
      <c r="C29" s="167"/>
      <c r="D29" s="128"/>
      <c r="E29" s="128"/>
      <c r="F29" s="130"/>
      <c r="G29" s="128"/>
      <c r="H29" s="128"/>
      <c r="I29" s="128"/>
      <c r="J29" s="135"/>
      <c r="K29" s="128"/>
      <c r="L29" s="128"/>
      <c r="M29" s="137"/>
    </row>
    <row r="30" spans="1:14" ht="15" customHeight="1">
      <c r="A30" s="168">
        <v>3</v>
      </c>
      <c r="B30" s="170">
        <f>January!C12</f>
        <v>24840</v>
      </c>
      <c r="C30" s="166" t="str">
        <f>January!D12</f>
        <v>Apriyadi</v>
      </c>
      <c r="D30" s="128">
        <f>D10*8</f>
        <v>744</v>
      </c>
      <c r="E30" s="128">
        <f>G10*8</f>
        <v>0</v>
      </c>
      <c r="F30" s="130">
        <f>SUM(D30:E31)</f>
        <v>744</v>
      </c>
      <c r="G30" s="128">
        <f>F10*8</f>
        <v>88</v>
      </c>
      <c r="H30" s="128">
        <f>E10*8</f>
        <v>200</v>
      </c>
      <c r="I30" s="128">
        <f>I10*8</f>
        <v>0</v>
      </c>
      <c r="J30" s="135">
        <f>SUM(G30:I31)</f>
        <v>288</v>
      </c>
      <c r="K30" s="128">
        <f>H10*8</f>
        <v>952</v>
      </c>
      <c r="L30" s="128">
        <f>J10*8</f>
        <v>0</v>
      </c>
      <c r="M30" s="137">
        <f>SUM(K30:L31)</f>
        <v>952</v>
      </c>
    </row>
    <row r="31" spans="1:14" ht="15" customHeight="1">
      <c r="A31" s="169"/>
      <c r="B31" s="171"/>
      <c r="C31" s="167"/>
      <c r="D31" s="128"/>
      <c r="E31" s="128"/>
      <c r="F31" s="130"/>
      <c r="G31" s="128"/>
      <c r="H31" s="128"/>
      <c r="I31" s="128"/>
      <c r="J31" s="135"/>
      <c r="K31" s="128"/>
      <c r="L31" s="128"/>
      <c r="M31" s="137"/>
    </row>
    <row r="32" spans="1:14" ht="15" customHeight="1">
      <c r="A32" s="168">
        <v>4</v>
      </c>
      <c r="B32" s="170">
        <f>January!C14</f>
        <v>26616</v>
      </c>
      <c r="C32" s="166" t="str">
        <f>January!D14</f>
        <v>Aang Yarmawanto</v>
      </c>
      <c r="D32" s="128">
        <f>D12*8</f>
        <v>744</v>
      </c>
      <c r="E32" s="128">
        <f>G12*8</f>
        <v>0</v>
      </c>
      <c r="F32" s="130">
        <f>SUM(D32:E33)</f>
        <v>744</v>
      </c>
      <c r="G32" s="128">
        <f>F12*8</f>
        <v>88</v>
      </c>
      <c r="H32" s="128">
        <f>E12*8</f>
        <v>264</v>
      </c>
      <c r="I32" s="128">
        <f>I12*8</f>
        <v>0</v>
      </c>
      <c r="J32" s="135">
        <f>SUM(G32:I33)</f>
        <v>352</v>
      </c>
      <c r="K32" s="128">
        <f>H12*8</f>
        <v>888</v>
      </c>
      <c r="L32" s="128">
        <f>J12*8</f>
        <v>0</v>
      </c>
      <c r="M32" s="137">
        <f>SUM(K32:L33)</f>
        <v>888</v>
      </c>
    </row>
    <row r="33" spans="1:13" ht="15" customHeight="1">
      <c r="A33" s="169"/>
      <c r="B33" s="171"/>
      <c r="C33" s="167"/>
      <c r="D33" s="128"/>
      <c r="E33" s="128"/>
      <c r="F33" s="130"/>
      <c r="G33" s="128"/>
      <c r="H33" s="128"/>
      <c r="I33" s="128"/>
      <c r="J33" s="135"/>
      <c r="K33" s="128"/>
      <c r="L33" s="128"/>
      <c r="M33" s="137"/>
    </row>
    <row r="34" spans="1:13" ht="15" customHeight="1">
      <c r="A34" s="168">
        <v>5</v>
      </c>
      <c r="B34" s="170">
        <f>January!C16</f>
        <v>0</v>
      </c>
      <c r="C34" s="166" t="str">
        <f>January!D16</f>
        <v>Vacant</v>
      </c>
      <c r="D34" s="128">
        <f>D14*8</f>
        <v>0</v>
      </c>
      <c r="E34" s="128">
        <f>G14*8</f>
        <v>0</v>
      </c>
      <c r="F34" s="130">
        <f>SUM(D34:E35)</f>
        <v>0</v>
      </c>
      <c r="G34" s="128">
        <f>F14*8</f>
        <v>0</v>
      </c>
      <c r="H34" s="128">
        <f>E14*8</f>
        <v>0</v>
      </c>
      <c r="I34" s="128">
        <f>I14*8</f>
        <v>0</v>
      </c>
      <c r="J34" s="135">
        <f>SUM(G34:I35)</f>
        <v>0</v>
      </c>
      <c r="K34" s="128">
        <f>H14*8</f>
        <v>0</v>
      </c>
      <c r="L34" s="128">
        <f>J14*8</f>
        <v>0</v>
      </c>
      <c r="M34" s="137">
        <f>SUM(K34:L35)</f>
        <v>0</v>
      </c>
    </row>
    <row r="35" spans="1:13" ht="15" customHeight="1">
      <c r="A35" s="169"/>
      <c r="B35" s="171"/>
      <c r="C35" s="167"/>
      <c r="D35" s="128"/>
      <c r="E35" s="128"/>
      <c r="F35" s="130"/>
      <c r="G35" s="128"/>
      <c r="H35" s="128"/>
      <c r="I35" s="128"/>
      <c r="J35" s="135"/>
      <c r="K35" s="128"/>
      <c r="L35" s="128"/>
      <c r="M35" s="137"/>
    </row>
    <row r="36" spans="1:13" ht="15" customHeight="1">
      <c r="A36" s="168">
        <v>6</v>
      </c>
      <c r="B36" s="170">
        <f>January!C24</f>
        <v>0</v>
      </c>
      <c r="C36" s="166" t="str">
        <f>January!D24</f>
        <v>Vacant</v>
      </c>
      <c r="D36" s="128">
        <f>D16*8</f>
        <v>0</v>
      </c>
      <c r="E36" s="128">
        <f>G16*8</f>
        <v>0</v>
      </c>
      <c r="F36" s="130">
        <f>SUM(D36:E37)</f>
        <v>0</v>
      </c>
      <c r="G36" s="128">
        <f>F16*8</f>
        <v>0</v>
      </c>
      <c r="H36" s="128">
        <f>E16*8</f>
        <v>0</v>
      </c>
      <c r="I36" s="128">
        <f>I16*8</f>
        <v>0</v>
      </c>
      <c r="J36" s="135">
        <f>SUM(G36:I37)</f>
        <v>0</v>
      </c>
      <c r="K36" s="128">
        <f>H16*8</f>
        <v>0</v>
      </c>
      <c r="L36" s="128">
        <f>J16*8</f>
        <v>0</v>
      </c>
      <c r="M36" s="137">
        <f>SUM(K36:L37)</f>
        <v>0</v>
      </c>
    </row>
    <row r="37" spans="1:13" ht="15" customHeight="1">
      <c r="A37" s="169"/>
      <c r="B37" s="171"/>
      <c r="C37" s="167"/>
      <c r="D37" s="128"/>
      <c r="E37" s="128"/>
      <c r="F37" s="130"/>
      <c r="G37" s="128"/>
      <c r="H37" s="128"/>
      <c r="I37" s="128"/>
      <c r="J37" s="135"/>
      <c r="K37" s="128"/>
      <c r="L37" s="128"/>
      <c r="M37" s="137"/>
    </row>
    <row r="38" spans="1:13" ht="15" customHeight="1">
      <c r="A38" s="168">
        <v>7</v>
      </c>
      <c r="B38" s="163">
        <f>January!C32</f>
        <v>9338</v>
      </c>
      <c r="C38" s="133" t="str">
        <f>January!D32</f>
        <v>Joko Supriyanto</v>
      </c>
      <c r="D38" s="128">
        <f>D18*8</f>
        <v>752</v>
      </c>
      <c r="E38" s="128">
        <f>G18*8</f>
        <v>0</v>
      </c>
      <c r="F38" s="130">
        <f>SUM(D38:E39)</f>
        <v>752</v>
      </c>
      <c r="G38" s="128">
        <f>F18*8</f>
        <v>152</v>
      </c>
      <c r="H38" s="128">
        <f>E18*8</f>
        <v>0</v>
      </c>
      <c r="I38" s="128">
        <f>I18*8</f>
        <v>0</v>
      </c>
      <c r="J38" s="135">
        <f>SUM(G38:I39)</f>
        <v>152</v>
      </c>
      <c r="K38" s="128">
        <f>H18*8</f>
        <v>1056</v>
      </c>
      <c r="L38" s="128">
        <f>J18*8</f>
        <v>0</v>
      </c>
      <c r="M38" s="137">
        <f>SUM(K38:L39)</f>
        <v>1056</v>
      </c>
    </row>
    <row r="39" spans="1:13" ht="15" customHeight="1">
      <c r="A39" s="169"/>
      <c r="B39" s="164"/>
      <c r="C39" s="134"/>
      <c r="D39" s="128"/>
      <c r="E39" s="128"/>
      <c r="F39" s="130"/>
      <c r="G39" s="128"/>
      <c r="H39" s="128"/>
      <c r="I39" s="128"/>
      <c r="J39" s="135"/>
      <c r="K39" s="128"/>
      <c r="L39" s="128"/>
      <c r="M39" s="137"/>
    </row>
    <row r="40" spans="1:13" ht="15" customHeight="1">
      <c r="A40" s="6"/>
      <c r="B40" s="17"/>
      <c r="C40" s="8"/>
      <c r="D40" s="18"/>
      <c r="E40" s="18"/>
      <c r="F40" s="18"/>
      <c r="G40" s="18"/>
      <c r="H40" s="18"/>
      <c r="I40" s="18"/>
      <c r="J40" s="18"/>
      <c r="K40" s="18"/>
      <c r="L40" s="18"/>
      <c r="M40" s="18"/>
    </row>
    <row r="42" spans="1:13" ht="18.75">
      <c r="A42" s="149" t="s">
        <v>39</v>
      </c>
      <c r="B42" s="149"/>
      <c r="C42" s="149"/>
      <c r="D42" s="149"/>
      <c r="E42" s="149"/>
      <c r="F42" s="149"/>
    </row>
    <row r="44" spans="1:13">
      <c r="A44" s="136" t="s">
        <v>1</v>
      </c>
      <c r="B44" s="136" t="s">
        <v>2</v>
      </c>
      <c r="C44" s="136" t="s">
        <v>3</v>
      </c>
      <c r="D44" s="136" t="s">
        <v>22</v>
      </c>
      <c r="E44" s="136" t="s">
        <v>23</v>
      </c>
      <c r="F44" s="136" t="s">
        <v>24</v>
      </c>
      <c r="G44" s="152" t="s">
        <v>43</v>
      </c>
    </row>
    <row r="45" spans="1:13">
      <c r="A45" s="136"/>
      <c r="B45" s="136"/>
      <c r="C45" s="136"/>
      <c r="D45" s="136"/>
      <c r="E45" s="136"/>
      <c r="F45" s="136"/>
      <c r="G45" s="152"/>
    </row>
    <row r="46" spans="1:13" ht="15" customHeight="1">
      <c r="A46" s="59">
        <v>1</v>
      </c>
      <c r="B46" s="162">
        <f>January!C8</f>
        <v>25210</v>
      </c>
      <c r="C46" s="84" t="str">
        <f>January!D8</f>
        <v>Angger Kerti Wasiat</v>
      </c>
      <c r="D46" s="126">
        <f>F26/$E$78</f>
        <v>0.34552845528455284</v>
      </c>
      <c r="E46" s="126">
        <f>J26/$E$78</f>
        <v>4.065040650406504E-2</v>
      </c>
      <c r="F46" s="126">
        <f>M26/$E$78</f>
        <v>0.58130081300813008</v>
      </c>
      <c r="G46" s="127">
        <f>SUM(D46:F47)</f>
        <v>0.96747967479674801</v>
      </c>
    </row>
    <row r="47" spans="1:13" ht="15" customHeight="1">
      <c r="A47" s="59"/>
      <c r="B47" s="162"/>
      <c r="C47" s="84"/>
      <c r="D47" s="126"/>
      <c r="E47" s="126"/>
      <c r="F47" s="126"/>
      <c r="G47" s="128"/>
    </row>
    <row r="48" spans="1:13" ht="15" customHeight="1">
      <c r="A48" s="59">
        <v>2</v>
      </c>
      <c r="B48" s="162">
        <f>January!C10</f>
        <v>25205</v>
      </c>
      <c r="C48" s="84" t="str">
        <f>January!D10</f>
        <v>Gatot Supriyadi</v>
      </c>
      <c r="D48" s="126">
        <f>F28/$E$78</f>
        <v>0.38211382113821141</v>
      </c>
      <c r="E48" s="126">
        <f>J28/$E$78</f>
        <v>6.910569105691057E-2</v>
      </c>
      <c r="F48" s="126">
        <f>M28/$E$78</f>
        <v>0.55691056910569103</v>
      </c>
      <c r="G48" s="127">
        <f>SUM(D48:F49)</f>
        <v>1.0081300813008129</v>
      </c>
    </row>
    <row r="49" spans="1:7" ht="15" customHeight="1">
      <c r="A49" s="59"/>
      <c r="B49" s="162"/>
      <c r="C49" s="84"/>
      <c r="D49" s="126"/>
      <c r="E49" s="126"/>
      <c r="F49" s="126"/>
      <c r="G49" s="128"/>
    </row>
    <row r="50" spans="1:7" ht="15" customHeight="1">
      <c r="A50" s="59">
        <v>3</v>
      </c>
      <c r="B50" s="162">
        <f>January!C12</f>
        <v>24840</v>
      </c>
      <c r="C50" s="84" t="str">
        <f>January!D12</f>
        <v>Apriyadi</v>
      </c>
      <c r="D50" s="126">
        <f>F30/$E$78</f>
        <v>0.37804878048780488</v>
      </c>
      <c r="E50" s="126">
        <f>J30/$E$78</f>
        <v>0.14634146341463414</v>
      </c>
      <c r="F50" s="126">
        <f>M30/$E$78</f>
        <v>0.48373983739837401</v>
      </c>
      <c r="G50" s="127">
        <f>SUM(D50:F51)</f>
        <v>1.0081300813008132</v>
      </c>
    </row>
    <row r="51" spans="1:7" ht="15" customHeight="1">
      <c r="A51" s="59"/>
      <c r="B51" s="162"/>
      <c r="C51" s="84"/>
      <c r="D51" s="126"/>
      <c r="E51" s="126"/>
      <c r="F51" s="126"/>
      <c r="G51" s="128"/>
    </row>
    <row r="52" spans="1:7" ht="15" customHeight="1">
      <c r="A52" s="59">
        <v>4</v>
      </c>
      <c r="B52" s="162">
        <f>January!C14</f>
        <v>26616</v>
      </c>
      <c r="C52" s="84" t="str">
        <f>January!D14</f>
        <v>Aang Yarmawanto</v>
      </c>
      <c r="D52" s="126">
        <f>F32/$E$78</f>
        <v>0.37804878048780488</v>
      </c>
      <c r="E52" s="126">
        <f>J32/$E$78</f>
        <v>0.17886178861788618</v>
      </c>
      <c r="F52" s="126">
        <f>M32/$E$78</f>
        <v>0.45121951219512196</v>
      </c>
      <c r="G52" s="127">
        <f>SUM(D52:F53)</f>
        <v>1.0081300813008129</v>
      </c>
    </row>
    <row r="53" spans="1:7" ht="15" customHeight="1">
      <c r="A53" s="59"/>
      <c r="B53" s="162"/>
      <c r="C53" s="84"/>
      <c r="D53" s="126"/>
      <c r="E53" s="126"/>
      <c r="F53" s="126"/>
      <c r="G53" s="128"/>
    </row>
    <row r="54" spans="1:7" ht="15" customHeight="1">
      <c r="A54" s="59">
        <v>5</v>
      </c>
      <c r="B54" s="162">
        <f>January!C16</f>
        <v>0</v>
      </c>
      <c r="C54" s="84" t="str">
        <f>January!D16</f>
        <v>Vacant</v>
      </c>
      <c r="D54" s="126">
        <f>F34/$E$78</f>
        <v>0</v>
      </c>
      <c r="E54" s="126">
        <f>J34/$E$78</f>
        <v>0</v>
      </c>
      <c r="F54" s="126">
        <f>M34/$E$78</f>
        <v>0</v>
      </c>
      <c r="G54" s="127">
        <f>SUM(D54:F55)</f>
        <v>0</v>
      </c>
    </row>
    <row r="55" spans="1:7" ht="15" customHeight="1">
      <c r="A55" s="59"/>
      <c r="B55" s="162"/>
      <c r="C55" s="84"/>
      <c r="D55" s="126"/>
      <c r="E55" s="126"/>
      <c r="F55" s="126"/>
      <c r="G55" s="128"/>
    </row>
    <row r="56" spans="1:7" ht="15" customHeight="1">
      <c r="A56" s="59">
        <v>6</v>
      </c>
      <c r="B56" s="162">
        <f>January!C24</f>
        <v>0</v>
      </c>
      <c r="C56" s="84" t="str">
        <f>January!D24</f>
        <v>Vacant</v>
      </c>
      <c r="D56" s="126">
        <f>F36/$E$78</f>
        <v>0</v>
      </c>
      <c r="E56" s="126">
        <f>J36/$E$78</f>
        <v>0</v>
      </c>
      <c r="F56" s="126">
        <f>M36/$E$78</f>
        <v>0</v>
      </c>
      <c r="G56" s="127">
        <f>SUM(D56:F57)</f>
        <v>0</v>
      </c>
    </row>
    <row r="57" spans="1:7" ht="15" customHeight="1">
      <c r="A57" s="59"/>
      <c r="B57" s="162"/>
      <c r="C57" s="84"/>
      <c r="D57" s="126"/>
      <c r="E57" s="126"/>
      <c r="F57" s="126"/>
      <c r="G57" s="128"/>
    </row>
    <row r="58" spans="1:7" ht="15" customHeight="1">
      <c r="A58" s="59">
        <v>7</v>
      </c>
      <c r="B58" s="162">
        <f>January!C32</f>
        <v>9338</v>
      </c>
      <c r="C58" s="84" t="str">
        <f>January!D32</f>
        <v>Joko Supriyanto</v>
      </c>
      <c r="D58" s="126">
        <f>F38/$E$78</f>
        <v>0.38211382113821141</v>
      </c>
      <c r="E58" s="126">
        <f>J38/$E$78</f>
        <v>7.7235772357723581E-2</v>
      </c>
      <c r="F58" s="126">
        <f>M38/$E$78</f>
        <v>0.53658536585365857</v>
      </c>
      <c r="G58" s="127">
        <f>SUM(D58:F59)</f>
        <v>0.99593495934959353</v>
      </c>
    </row>
    <row r="59" spans="1:7" ht="15" customHeight="1">
      <c r="A59" s="59"/>
      <c r="B59" s="162"/>
      <c r="C59" s="84"/>
      <c r="D59" s="126"/>
      <c r="E59" s="126"/>
      <c r="F59" s="126"/>
      <c r="G59" s="128"/>
    </row>
    <row r="60" spans="1:7" ht="15" customHeight="1">
      <c r="A60" s="1"/>
      <c r="B60" s="22"/>
      <c r="C60" s="21"/>
      <c r="D60" s="23"/>
      <c r="E60" s="23"/>
      <c r="F60" s="23"/>
      <c r="G60" s="24"/>
    </row>
    <row r="61" spans="1:7" ht="15" customHeight="1">
      <c r="A61" s="1"/>
      <c r="B61" s="22"/>
      <c r="C61" s="21"/>
      <c r="D61" s="23"/>
      <c r="E61" s="23"/>
      <c r="F61" s="23"/>
      <c r="G61" s="25"/>
    </row>
    <row r="62" spans="1:7" ht="15" customHeight="1">
      <c r="A62" s="6"/>
      <c r="B62" s="17"/>
      <c r="C62" s="8"/>
      <c r="D62" s="19"/>
      <c r="E62" s="19"/>
      <c r="F62" s="19"/>
      <c r="G62" s="18"/>
    </row>
    <row r="63" spans="1:7" ht="18.75">
      <c r="A63" s="149" t="s">
        <v>42</v>
      </c>
      <c r="B63" s="149"/>
      <c r="C63" s="149"/>
      <c r="D63" s="149"/>
      <c r="E63" s="149"/>
    </row>
    <row r="64" spans="1:7">
      <c r="A64" s="136" t="s">
        <v>40</v>
      </c>
      <c r="B64" s="136"/>
      <c r="C64" s="136"/>
      <c r="D64" s="151" t="s">
        <v>50</v>
      </c>
      <c r="E64" s="151"/>
    </row>
    <row r="65" spans="1:5">
      <c r="A65" s="136"/>
      <c r="B65" s="136"/>
      <c r="C65" s="136"/>
      <c r="D65" s="20" t="s">
        <v>41</v>
      </c>
      <c r="E65" s="20" t="s">
        <v>21</v>
      </c>
    </row>
    <row r="66" spans="1:5">
      <c r="A66" s="153" t="s">
        <v>6</v>
      </c>
      <c r="B66" s="153"/>
      <c r="C66" s="153"/>
      <c r="D66" s="9">
        <f>January!D5</f>
        <v>22</v>
      </c>
      <c r="E66" s="9">
        <f>D66*8</f>
        <v>176</v>
      </c>
    </row>
    <row r="67" spans="1:5">
      <c r="A67" s="153" t="s">
        <v>7</v>
      </c>
      <c r="B67" s="153"/>
      <c r="C67" s="153"/>
      <c r="D67" s="9">
        <f>February!D5</f>
        <v>19</v>
      </c>
      <c r="E67" s="9">
        <f t="shared" ref="E67:E77" si="0">D67*8</f>
        <v>152</v>
      </c>
    </row>
    <row r="68" spans="1:5">
      <c r="A68" s="153" t="s">
        <v>8</v>
      </c>
      <c r="B68" s="153"/>
      <c r="C68" s="153"/>
      <c r="D68" s="9">
        <f>March!D5</f>
        <v>20</v>
      </c>
      <c r="E68" s="9">
        <f t="shared" si="0"/>
        <v>160</v>
      </c>
    </row>
    <row r="69" spans="1:5">
      <c r="A69" s="153" t="s">
        <v>9</v>
      </c>
      <c r="B69" s="153"/>
      <c r="C69" s="153"/>
      <c r="D69" s="9">
        <f>April!D5</f>
        <v>20</v>
      </c>
      <c r="E69" s="9">
        <f t="shared" si="0"/>
        <v>160</v>
      </c>
    </row>
    <row r="70" spans="1:5">
      <c r="A70" s="153" t="s">
        <v>10</v>
      </c>
      <c r="B70" s="153"/>
      <c r="C70" s="153"/>
      <c r="D70" s="9">
        <f>May!D5</f>
        <v>21</v>
      </c>
      <c r="E70" s="9">
        <f t="shared" si="0"/>
        <v>168</v>
      </c>
    </row>
    <row r="71" spans="1:5">
      <c r="A71" s="153" t="s">
        <v>11</v>
      </c>
      <c r="B71" s="153"/>
      <c r="C71" s="153"/>
      <c r="D71" s="9">
        <f>June!D5</f>
        <v>17</v>
      </c>
      <c r="E71" s="9">
        <f t="shared" si="0"/>
        <v>136</v>
      </c>
    </row>
    <row r="72" spans="1:5">
      <c r="A72" s="153" t="s">
        <v>12</v>
      </c>
      <c r="B72" s="153"/>
      <c r="C72" s="153"/>
      <c r="D72" s="9">
        <f>July!D5</f>
        <v>23</v>
      </c>
      <c r="E72" s="9">
        <f t="shared" si="0"/>
        <v>184</v>
      </c>
    </row>
    <row r="73" spans="1:5">
      <c r="A73" s="153" t="s">
        <v>13</v>
      </c>
      <c r="B73" s="153"/>
      <c r="C73" s="153"/>
      <c r="D73" s="9">
        <f>August!D5</f>
        <v>21</v>
      </c>
      <c r="E73" s="9">
        <f t="shared" si="0"/>
        <v>168</v>
      </c>
    </row>
    <row r="74" spans="1:5">
      <c r="A74" s="153" t="s">
        <v>14</v>
      </c>
      <c r="B74" s="153"/>
      <c r="C74" s="153"/>
      <c r="D74" s="9">
        <f>September!D5</f>
        <v>21</v>
      </c>
      <c r="E74" s="9">
        <f t="shared" si="0"/>
        <v>168</v>
      </c>
    </row>
    <row r="75" spans="1:5">
      <c r="A75" s="153" t="s">
        <v>15</v>
      </c>
      <c r="B75" s="153"/>
      <c r="C75" s="153"/>
      <c r="D75" s="9">
        <f>October!D5</f>
        <v>21</v>
      </c>
      <c r="E75" s="9">
        <f t="shared" si="0"/>
        <v>168</v>
      </c>
    </row>
    <row r="76" spans="1:5">
      <c r="A76" s="153" t="s">
        <v>16</v>
      </c>
      <c r="B76" s="153"/>
      <c r="C76" s="153"/>
      <c r="D76" s="9">
        <f>November!D5</f>
        <v>21</v>
      </c>
      <c r="E76" s="9">
        <f t="shared" si="0"/>
        <v>168</v>
      </c>
    </row>
    <row r="77" spans="1:5">
      <c r="A77" s="153" t="s">
        <v>17</v>
      </c>
      <c r="B77" s="153"/>
      <c r="C77" s="153"/>
      <c r="D77" s="9">
        <f>December!D5</f>
        <v>20</v>
      </c>
      <c r="E77" s="9">
        <f t="shared" si="0"/>
        <v>160</v>
      </c>
    </row>
    <row r="78" spans="1:5">
      <c r="A78" s="151" t="s">
        <v>20</v>
      </c>
      <c r="B78" s="151"/>
      <c r="C78" s="151"/>
      <c r="D78" s="11">
        <f>SUM(D66:D77)</f>
        <v>246</v>
      </c>
      <c r="E78" s="11">
        <f>SUM(E66:E77)</f>
        <v>1968</v>
      </c>
    </row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</sheetData>
  <mergeCells count="286">
    <mergeCell ref="M18:M19"/>
    <mergeCell ref="N6:N7"/>
    <mergeCell ref="N8:N9"/>
    <mergeCell ref="N10:N11"/>
    <mergeCell ref="N12:N13"/>
    <mergeCell ref="N14:N15"/>
    <mergeCell ref="N18:N19"/>
    <mergeCell ref="J16:J17"/>
    <mergeCell ref="K16:K17"/>
    <mergeCell ref="L16:L17"/>
    <mergeCell ref="M16:M17"/>
    <mergeCell ref="N16:N17"/>
    <mergeCell ref="L14:L15"/>
    <mergeCell ref="N4:N5"/>
    <mergeCell ref="O4:O5"/>
    <mergeCell ref="P4:P5"/>
    <mergeCell ref="M4:M5"/>
    <mergeCell ref="M6:M7"/>
    <mergeCell ref="M8:M9"/>
    <mergeCell ref="M10:M11"/>
    <mergeCell ref="M12:M13"/>
    <mergeCell ref="M14:M15"/>
    <mergeCell ref="A78:C78"/>
    <mergeCell ref="A63:E63"/>
    <mergeCell ref="G44:G45"/>
    <mergeCell ref="G46:G47"/>
    <mergeCell ref="G48:G49"/>
    <mergeCell ref="G50:G51"/>
    <mergeCell ref="G52:G53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5:C75"/>
    <mergeCell ref="A76:C76"/>
    <mergeCell ref="A77:C77"/>
    <mergeCell ref="A46:A47"/>
    <mergeCell ref="D64:E64"/>
    <mergeCell ref="A64:C65"/>
    <mergeCell ref="A54:A55"/>
    <mergeCell ref="A52:A53"/>
    <mergeCell ref="A2:L2"/>
    <mergeCell ref="A22:M22"/>
    <mergeCell ref="A44:A45"/>
    <mergeCell ref="B44:B45"/>
    <mergeCell ref="C44:C45"/>
    <mergeCell ref="A42:F42"/>
    <mergeCell ref="L4:L5"/>
    <mergeCell ref="L6:L7"/>
    <mergeCell ref="L8:L9"/>
    <mergeCell ref="L10:L11"/>
    <mergeCell ref="L12:L13"/>
    <mergeCell ref="E28:E29"/>
    <mergeCell ref="F28:F29"/>
    <mergeCell ref="G30:G31"/>
    <mergeCell ref="I30:I31"/>
    <mergeCell ref="K24:M24"/>
    <mergeCell ref="M26:M27"/>
    <mergeCell ref="A28:A29"/>
    <mergeCell ref="B28:B29"/>
    <mergeCell ref="C28:C29"/>
    <mergeCell ref="A32:A33"/>
    <mergeCell ref="B32:B33"/>
    <mergeCell ref="C32:C33"/>
    <mergeCell ref="M28:M29"/>
    <mergeCell ref="L30:L31"/>
    <mergeCell ref="K28:K29"/>
    <mergeCell ref="L28:L29"/>
    <mergeCell ref="K32:K33"/>
    <mergeCell ref="L32:L33"/>
    <mergeCell ref="B52:B53"/>
    <mergeCell ref="A58:A59"/>
    <mergeCell ref="B58:B59"/>
    <mergeCell ref="C58:C59"/>
    <mergeCell ref="F50:F51"/>
    <mergeCell ref="D52:D53"/>
    <mergeCell ref="E52:E53"/>
    <mergeCell ref="F52:F53"/>
    <mergeCell ref="A50:A51"/>
    <mergeCell ref="B50:B51"/>
    <mergeCell ref="C50:C51"/>
    <mergeCell ref="D58:D59"/>
    <mergeCell ref="E58:E59"/>
    <mergeCell ref="F58:F59"/>
    <mergeCell ref="B54:B55"/>
    <mergeCell ref="C54:C55"/>
    <mergeCell ref="D54:D55"/>
    <mergeCell ref="E54:E55"/>
    <mergeCell ref="F54:F55"/>
    <mergeCell ref="A10:A11"/>
    <mergeCell ref="B10:B11"/>
    <mergeCell ref="C10:C11"/>
    <mergeCell ref="B14:B15"/>
    <mergeCell ref="C14:C15"/>
    <mergeCell ref="D14:D15"/>
    <mergeCell ref="E14:E15"/>
    <mergeCell ref="F14:F15"/>
    <mergeCell ref="A26:A27"/>
    <mergeCell ref="B26:B27"/>
    <mergeCell ref="C26:C27"/>
    <mergeCell ref="B16:B17"/>
    <mergeCell ref="C16:C17"/>
    <mergeCell ref="A16:A17"/>
    <mergeCell ref="D16:D17"/>
    <mergeCell ref="E16:E17"/>
    <mergeCell ref="F16:F17"/>
    <mergeCell ref="D12:D13"/>
    <mergeCell ref="E12:E13"/>
    <mergeCell ref="F12:F13"/>
    <mergeCell ref="F26:F27"/>
    <mergeCell ref="G12:G13"/>
    <mergeCell ref="H12:H13"/>
    <mergeCell ref="I12:I13"/>
    <mergeCell ref="J12:J13"/>
    <mergeCell ref="K12:K13"/>
    <mergeCell ref="A24:A25"/>
    <mergeCell ref="B24:B25"/>
    <mergeCell ref="C24:C25"/>
    <mergeCell ref="D24:F24"/>
    <mergeCell ref="G24:J24"/>
    <mergeCell ref="A14:A15"/>
    <mergeCell ref="A12:A13"/>
    <mergeCell ref="B12:B13"/>
    <mergeCell ref="C12:C13"/>
    <mergeCell ref="G16:G17"/>
    <mergeCell ref="H16:H17"/>
    <mergeCell ref="I16:I17"/>
    <mergeCell ref="G14:G15"/>
    <mergeCell ref="H14:H15"/>
    <mergeCell ref="I14:I15"/>
    <mergeCell ref="J14:J15"/>
    <mergeCell ref="K14:K15"/>
    <mergeCell ref="H18:H19"/>
    <mergeCell ref="I18:I19"/>
    <mergeCell ref="D8:D9"/>
    <mergeCell ref="E8:E9"/>
    <mergeCell ref="F8:F9"/>
    <mergeCell ref="G8:G9"/>
    <mergeCell ref="H8:H9"/>
    <mergeCell ref="I8:I9"/>
    <mergeCell ref="J8:J9"/>
    <mergeCell ref="K8:K9"/>
    <mergeCell ref="K10:K11"/>
    <mergeCell ref="D10:D11"/>
    <mergeCell ref="E10:E11"/>
    <mergeCell ref="F10:F11"/>
    <mergeCell ref="G10:G11"/>
    <mergeCell ref="H10:H11"/>
    <mergeCell ref="I10:I11"/>
    <mergeCell ref="J10:J11"/>
    <mergeCell ref="G4:G5"/>
    <mergeCell ref="H4:H5"/>
    <mergeCell ref="I4:I5"/>
    <mergeCell ref="J4:J5"/>
    <mergeCell ref="K4:K5"/>
    <mergeCell ref="D4:D5"/>
    <mergeCell ref="E4:E5"/>
    <mergeCell ref="F4:F5"/>
    <mergeCell ref="D6:D7"/>
    <mergeCell ref="E6:E7"/>
    <mergeCell ref="F6:F7"/>
    <mergeCell ref="G6:G7"/>
    <mergeCell ref="H6:H7"/>
    <mergeCell ref="I6:I7"/>
    <mergeCell ref="J6:J7"/>
    <mergeCell ref="K6:K7"/>
    <mergeCell ref="A6:A7"/>
    <mergeCell ref="B6:B7"/>
    <mergeCell ref="C6:C7"/>
    <mergeCell ref="A8:A9"/>
    <mergeCell ref="B8:B9"/>
    <mergeCell ref="C8:C9"/>
    <mergeCell ref="A4:A5"/>
    <mergeCell ref="B4:B5"/>
    <mergeCell ref="C4:C5"/>
    <mergeCell ref="M38:M39"/>
    <mergeCell ref="A34:A35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I38:I39"/>
    <mergeCell ref="L36:L37"/>
    <mergeCell ref="M36:M37"/>
    <mergeCell ref="H36:H37"/>
    <mergeCell ref="I36:I37"/>
    <mergeCell ref="A30:A31"/>
    <mergeCell ref="L34:L35"/>
    <mergeCell ref="M34:M35"/>
    <mergeCell ref="L26:L27"/>
    <mergeCell ref="H28:H29"/>
    <mergeCell ref="J26:J27"/>
    <mergeCell ref="D26:D27"/>
    <mergeCell ref="H26:H27"/>
    <mergeCell ref="E26:E27"/>
    <mergeCell ref="I26:I27"/>
    <mergeCell ref="K26:K27"/>
    <mergeCell ref="G28:G29"/>
    <mergeCell ref="I28:I29"/>
    <mergeCell ref="H32:H33"/>
    <mergeCell ref="E32:E33"/>
    <mergeCell ref="F32:F33"/>
    <mergeCell ref="G32:G33"/>
    <mergeCell ref="D28:D29"/>
    <mergeCell ref="M30:M31"/>
    <mergeCell ref="M32:M33"/>
    <mergeCell ref="J28:J29"/>
    <mergeCell ref="J30:J31"/>
    <mergeCell ref="J32:J33"/>
    <mergeCell ref="K30:K31"/>
    <mergeCell ref="B30:B31"/>
    <mergeCell ref="C30:C31"/>
    <mergeCell ref="B48:B49"/>
    <mergeCell ref="C48:C49"/>
    <mergeCell ref="I32:I33"/>
    <mergeCell ref="D30:D31"/>
    <mergeCell ref="H30:H31"/>
    <mergeCell ref="E30:E31"/>
    <mergeCell ref="F30:F31"/>
    <mergeCell ref="G26:G27"/>
    <mergeCell ref="D32:D33"/>
    <mergeCell ref="D44:D45"/>
    <mergeCell ref="D48:D49"/>
    <mergeCell ref="E48:E49"/>
    <mergeCell ref="F48:F49"/>
    <mergeCell ref="D50:D51"/>
    <mergeCell ref="C52:C53"/>
    <mergeCell ref="E50:E51"/>
    <mergeCell ref="E44:E45"/>
    <mergeCell ref="F44:F45"/>
    <mergeCell ref="D46:D47"/>
    <mergeCell ref="E46:E47"/>
    <mergeCell ref="F46:F47"/>
    <mergeCell ref="C46:C47"/>
    <mergeCell ref="G58:G59"/>
    <mergeCell ref="J18:J19"/>
    <mergeCell ref="K18:K19"/>
    <mergeCell ref="L18:L19"/>
    <mergeCell ref="A38:A39"/>
    <mergeCell ref="B38:B39"/>
    <mergeCell ref="C38:C39"/>
    <mergeCell ref="D38:D39"/>
    <mergeCell ref="E38:E39"/>
    <mergeCell ref="F38:F39"/>
    <mergeCell ref="G38:G39"/>
    <mergeCell ref="H38:H39"/>
    <mergeCell ref="J38:J39"/>
    <mergeCell ref="K38:K39"/>
    <mergeCell ref="L38:L39"/>
    <mergeCell ref="A18:A19"/>
    <mergeCell ref="B18:B19"/>
    <mergeCell ref="C18:C19"/>
    <mergeCell ref="D18:D19"/>
    <mergeCell ref="E18:E19"/>
    <mergeCell ref="F18:F19"/>
    <mergeCell ref="G18:G19"/>
    <mergeCell ref="J36:J37"/>
    <mergeCell ref="K36:K37"/>
    <mergeCell ref="F56:F57"/>
    <mergeCell ref="G56:G57"/>
    <mergeCell ref="A36:A37"/>
    <mergeCell ref="B36:B37"/>
    <mergeCell ref="C36:C37"/>
    <mergeCell ref="D36:D37"/>
    <mergeCell ref="E36:E37"/>
    <mergeCell ref="F36:F37"/>
    <mergeCell ref="G36:G37"/>
    <mergeCell ref="A48:A49"/>
    <mergeCell ref="G54:G55"/>
    <mergeCell ref="B46:B47"/>
    <mergeCell ref="A56:A57"/>
    <mergeCell ref="B56:B57"/>
    <mergeCell ref="C56:C57"/>
    <mergeCell ref="D56:D57"/>
    <mergeCell ref="E56:E57"/>
  </mergeCells>
  <conditionalFormatting sqref="D46:D61">
    <cfRule type="cellIs" dxfId="4" priority="1" operator="greaterThan">
      <formula>0.49</formula>
    </cfRule>
    <cfRule type="cellIs" dxfId="3" priority="5" operator="greaterThan">
      <formula>49</formula>
    </cfRule>
  </conditionalFormatting>
  <conditionalFormatting sqref="E46:E61">
    <cfRule type="cellIs" dxfId="2" priority="3" operator="greaterThan">
      <formula>0.29</formula>
    </cfRule>
    <cfRule type="cellIs" dxfId="1" priority="4" operator="greaterThan">
      <formula>29</formula>
    </cfRule>
  </conditionalFormatting>
  <conditionalFormatting sqref="F46:F61">
    <cfRule type="cellIs" dxfId="0" priority="2" operator="greaterThan">
      <formula>0.19</formula>
    </cfRule>
  </conditionalFormatting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AT43"/>
  <sheetViews>
    <sheetView topLeftCell="B1" zoomScale="70" zoomScaleNormal="70" workbookViewId="0">
      <selection activeCell="U36" sqref="U36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19</v>
      </c>
    </row>
    <row r="6" spans="2:46">
      <c r="B6" s="82" t="s">
        <v>1</v>
      </c>
      <c r="C6" s="82" t="s">
        <v>2</v>
      </c>
      <c r="D6" s="82" t="s">
        <v>3</v>
      </c>
      <c r="E6" s="99" t="s">
        <v>55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2">
        <v>2</v>
      </c>
      <c r="G7" s="2">
        <v>3</v>
      </c>
      <c r="H7" s="3">
        <v>4</v>
      </c>
      <c r="I7" s="2">
        <v>5</v>
      </c>
      <c r="J7" s="3">
        <v>6</v>
      </c>
      <c r="K7" s="3">
        <v>7</v>
      </c>
      <c r="L7" s="3">
        <v>8</v>
      </c>
      <c r="M7" s="2">
        <v>9</v>
      </c>
      <c r="N7" s="2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2">
        <v>16</v>
      </c>
      <c r="U7" s="2">
        <v>17</v>
      </c>
      <c r="V7" s="3">
        <v>18</v>
      </c>
      <c r="W7" s="3">
        <v>19</v>
      </c>
      <c r="X7" s="3">
        <v>20</v>
      </c>
      <c r="Y7" s="3">
        <v>21</v>
      </c>
      <c r="Z7" s="3">
        <v>22</v>
      </c>
      <c r="AA7" s="2">
        <v>23</v>
      </c>
      <c r="AB7" s="2">
        <v>24</v>
      </c>
      <c r="AC7" s="3">
        <v>25</v>
      </c>
      <c r="AD7" s="3">
        <v>26</v>
      </c>
      <c r="AE7" s="3">
        <v>27</v>
      </c>
      <c r="AF7" s="3">
        <v>28</v>
      </c>
      <c r="AG7" s="27">
        <v>29</v>
      </c>
      <c r="AH7" s="27">
        <v>30</v>
      </c>
      <c r="AI7" s="27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5"/>
      <c r="G8" s="5"/>
      <c r="H8" s="4"/>
      <c r="I8" s="62" t="s">
        <v>53</v>
      </c>
      <c r="J8" s="4"/>
      <c r="K8" s="4"/>
      <c r="L8" s="4"/>
      <c r="M8" s="5"/>
      <c r="N8" s="5"/>
      <c r="O8" s="69" t="s">
        <v>76</v>
      </c>
      <c r="P8" s="57"/>
      <c r="Q8" s="57"/>
      <c r="R8" s="57"/>
      <c r="S8" s="58"/>
      <c r="T8" s="5"/>
      <c r="U8" s="5"/>
      <c r="V8" s="4"/>
      <c r="W8" s="4"/>
      <c r="X8" s="4"/>
      <c r="Y8" s="4"/>
      <c r="Z8" s="4"/>
      <c r="AA8" s="5"/>
      <c r="AB8" s="5"/>
      <c r="AC8" s="4"/>
      <c r="AD8" s="4"/>
      <c r="AE8" s="4"/>
      <c r="AF8" s="4"/>
      <c r="AG8" s="28"/>
      <c r="AH8" s="28"/>
      <c r="AI8" s="28"/>
      <c r="AJ8" s="43">
        <v>5</v>
      </c>
      <c r="AK8" s="43"/>
      <c r="AL8" s="43"/>
      <c r="AM8" s="43"/>
      <c r="AN8" s="43">
        <v>14</v>
      </c>
      <c r="AO8" s="43"/>
      <c r="AP8" s="43"/>
      <c r="AQ8" s="43"/>
      <c r="AR8" s="43"/>
      <c r="AS8" s="43"/>
      <c r="AT8" s="43">
        <f>SUM(AJ8:AS9)</f>
        <v>19</v>
      </c>
    </row>
    <row r="9" spans="2:46">
      <c r="B9" s="59"/>
      <c r="C9" s="65"/>
      <c r="D9" s="84"/>
      <c r="E9" s="4"/>
      <c r="F9" s="5"/>
      <c r="G9" s="5"/>
      <c r="H9" s="4"/>
      <c r="I9" s="63"/>
      <c r="J9" s="4"/>
      <c r="K9" s="4"/>
      <c r="L9" s="4"/>
      <c r="M9" s="5"/>
      <c r="N9" s="5"/>
      <c r="O9" s="4"/>
      <c r="P9" s="4"/>
      <c r="Q9" s="4"/>
      <c r="R9" s="4"/>
      <c r="S9" s="4"/>
      <c r="T9" s="5"/>
      <c r="U9" s="5"/>
      <c r="V9" s="4"/>
      <c r="W9" s="4"/>
      <c r="X9" s="4"/>
      <c r="Y9" s="4"/>
      <c r="Z9" s="4"/>
      <c r="AA9" s="5"/>
      <c r="AB9" s="5"/>
      <c r="AC9" s="4"/>
      <c r="AD9" s="4"/>
      <c r="AE9" s="4"/>
      <c r="AF9" s="4"/>
      <c r="AG9" s="28"/>
      <c r="AH9" s="28"/>
      <c r="AI9" s="28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38" t="s">
        <v>75</v>
      </c>
      <c r="F10" s="5"/>
      <c r="G10" s="5"/>
      <c r="H10" s="4"/>
      <c r="I10" s="63"/>
      <c r="J10" s="69" t="s">
        <v>81</v>
      </c>
      <c r="K10" s="57"/>
      <c r="L10" s="57"/>
      <c r="M10" s="57"/>
      <c r="N10" s="57"/>
      <c r="O10" s="57"/>
      <c r="P10" s="57"/>
      <c r="Q10" s="57"/>
      <c r="R10" s="57"/>
      <c r="S10" s="58"/>
      <c r="T10" s="5"/>
      <c r="U10" s="5"/>
      <c r="V10" s="4"/>
      <c r="W10" s="4"/>
      <c r="X10" s="4"/>
      <c r="Y10" s="4"/>
      <c r="Z10" s="4"/>
      <c r="AA10" s="5"/>
      <c r="AB10" s="5"/>
      <c r="AC10" s="69" t="s">
        <v>82</v>
      </c>
      <c r="AD10" s="57"/>
      <c r="AE10" s="57"/>
      <c r="AF10" s="58"/>
      <c r="AG10" s="28"/>
      <c r="AH10" s="28"/>
      <c r="AI10" s="28"/>
      <c r="AJ10" s="43">
        <v>13</v>
      </c>
      <c r="AK10" s="43"/>
      <c r="AL10" s="43"/>
      <c r="AM10" s="43"/>
      <c r="AN10" s="43">
        <v>6</v>
      </c>
      <c r="AO10" s="43"/>
      <c r="AP10" s="43"/>
      <c r="AQ10" s="43"/>
      <c r="AR10" s="43"/>
      <c r="AS10" s="43"/>
      <c r="AT10" s="43">
        <f>SUM(AJ10:AS11)</f>
        <v>19</v>
      </c>
    </row>
    <row r="11" spans="2:46">
      <c r="B11" s="59"/>
      <c r="C11" s="65"/>
      <c r="D11" s="66"/>
      <c r="E11" s="4"/>
      <c r="F11" s="5"/>
      <c r="G11" s="5"/>
      <c r="H11" s="4"/>
      <c r="I11" s="63"/>
      <c r="J11" s="4"/>
      <c r="K11" s="4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  <c r="AG11" s="28"/>
      <c r="AH11" s="28"/>
      <c r="AI11" s="28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101" t="s">
        <v>78</v>
      </c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3"/>
      <c r="AG12" s="28"/>
      <c r="AH12" s="28"/>
      <c r="AI12" s="28"/>
      <c r="AJ12" s="43">
        <v>19</v>
      </c>
      <c r="AK12" s="43"/>
      <c r="AL12" s="43"/>
      <c r="AM12" s="43"/>
      <c r="AN12" s="43"/>
      <c r="AO12" s="43"/>
      <c r="AP12" s="43"/>
      <c r="AQ12" s="43"/>
      <c r="AR12" s="43"/>
      <c r="AS12" s="43"/>
      <c r="AT12" s="43">
        <f>SUM(AJ12:AS13)</f>
        <v>19</v>
      </c>
    </row>
    <row r="13" spans="2:46" ht="15" customHeight="1">
      <c r="B13" s="59"/>
      <c r="C13" s="65"/>
      <c r="D13" s="66"/>
      <c r="E13" s="4"/>
      <c r="F13" s="5"/>
      <c r="G13" s="5"/>
      <c r="H13" s="4"/>
      <c r="I13" s="34" t="s">
        <v>53</v>
      </c>
      <c r="J13" s="4"/>
      <c r="K13" s="4"/>
      <c r="L13" s="4"/>
      <c r="M13" s="5"/>
      <c r="N13" s="5"/>
      <c r="O13" s="4"/>
      <c r="P13" s="4"/>
      <c r="Q13" s="4"/>
      <c r="R13" s="4"/>
      <c r="S13" s="4"/>
      <c r="T13" s="5"/>
      <c r="U13" s="5"/>
      <c r="V13" s="4"/>
      <c r="W13" s="4"/>
      <c r="X13" s="4"/>
      <c r="Y13" s="4"/>
      <c r="Z13" s="4"/>
      <c r="AA13" s="5"/>
      <c r="AB13" s="5"/>
      <c r="AC13" s="4"/>
      <c r="AD13" s="4"/>
      <c r="AE13" s="4"/>
      <c r="AF13" s="4"/>
      <c r="AG13" s="28"/>
      <c r="AH13" s="28"/>
      <c r="AI13" s="28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101" t="s">
        <v>77</v>
      </c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3"/>
      <c r="AG14" s="28"/>
      <c r="AH14" s="28"/>
      <c r="AI14" s="28"/>
      <c r="AJ14" s="43">
        <v>19</v>
      </c>
      <c r="AK14" s="43"/>
      <c r="AL14" s="43"/>
      <c r="AM14" s="43"/>
      <c r="AN14" s="43"/>
      <c r="AO14" s="43"/>
      <c r="AP14" s="43"/>
      <c r="AQ14" s="43"/>
      <c r="AR14" s="43"/>
      <c r="AS14" s="43"/>
      <c r="AT14" s="43">
        <f>SUM(AJ14:AS15)</f>
        <v>19</v>
      </c>
    </row>
    <row r="15" spans="2:46" ht="15" customHeight="1">
      <c r="B15" s="59"/>
      <c r="C15" s="60"/>
      <c r="D15" s="61"/>
      <c r="E15" s="4"/>
      <c r="F15" s="5"/>
      <c r="G15" s="5"/>
      <c r="H15" s="4"/>
      <c r="I15" s="63" t="s">
        <v>53</v>
      </c>
      <c r="J15" s="4"/>
      <c r="K15" s="4"/>
      <c r="L15" s="4"/>
      <c r="M15" s="5"/>
      <c r="N15" s="5"/>
      <c r="O15" s="4"/>
      <c r="P15" s="4"/>
      <c r="Q15" s="4"/>
      <c r="R15" s="4"/>
      <c r="S15" s="4"/>
      <c r="T15" s="5"/>
      <c r="U15" s="5"/>
      <c r="V15" s="4"/>
      <c r="W15" s="4"/>
      <c r="X15" s="4"/>
      <c r="Y15" s="4"/>
      <c r="Z15" s="4"/>
      <c r="AA15" s="5"/>
      <c r="AB15" s="5"/>
      <c r="AC15" s="4"/>
      <c r="AD15" s="4"/>
      <c r="AE15" s="4"/>
      <c r="AF15" s="4"/>
      <c r="AG15" s="28"/>
      <c r="AH15" s="28"/>
      <c r="AI15" s="28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5"/>
      <c r="G16" s="5"/>
      <c r="H16" s="4"/>
      <c r="I16" s="63"/>
      <c r="J16" s="4"/>
      <c r="K16" s="4"/>
      <c r="L16" s="4"/>
      <c r="M16" s="5"/>
      <c r="N16" s="5"/>
      <c r="O16" s="4"/>
      <c r="P16" s="4"/>
      <c r="Q16" s="4"/>
      <c r="R16" s="4"/>
      <c r="S16" s="4"/>
      <c r="T16" s="5"/>
      <c r="U16" s="5"/>
      <c r="V16" s="4"/>
      <c r="W16" s="4"/>
      <c r="X16" s="4"/>
      <c r="Y16" s="4"/>
      <c r="Z16" s="4"/>
      <c r="AA16" s="5"/>
      <c r="AB16" s="5"/>
      <c r="AC16" s="4"/>
      <c r="AD16" s="4"/>
      <c r="AE16" s="4"/>
      <c r="AF16" s="4"/>
      <c r="AG16" s="28"/>
      <c r="AH16" s="28"/>
      <c r="AI16" s="28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6" ht="15" customHeight="1">
      <c r="B17" s="59"/>
      <c r="C17" s="60"/>
      <c r="D17" s="61"/>
      <c r="E17" s="4"/>
      <c r="F17" s="5"/>
      <c r="G17" s="5"/>
      <c r="H17" s="4"/>
      <c r="I17" s="63"/>
      <c r="J17" s="4"/>
      <c r="K17" s="4"/>
      <c r="L17" s="4"/>
      <c r="M17" s="5"/>
      <c r="N17" s="5"/>
      <c r="O17" s="4"/>
      <c r="P17" s="4"/>
      <c r="Q17" s="4"/>
      <c r="R17" s="4"/>
      <c r="S17" s="4"/>
      <c r="T17" s="5"/>
      <c r="U17" s="5"/>
      <c r="V17" s="4"/>
      <c r="W17" s="4"/>
      <c r="X17" s="4"/>
      <c r="Y17" s="4"/>
      <c r="Z17" s="4"/>
      <c r="AA17" s="5"/>
      <c r="AB17" s="5"/>
      <c r="AC17" s="4"/>
      <c r="AD17" s="4"/>
      <c r="AE17" s="4"/>
      <c r="AF17" s="4"/>
      <c r="AG17" s="28"/>
      <c r="AH17" s="28"/>
      <c r="AI17" s="28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6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6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6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6" ht="15" customHeight="1">
      <c r="B21" s="83" t="s">
        <v>32</v>
      </c>
      <c r="C21" s="83"/>
      <c r="D21" s="10">
        <v>21</v>
      </c>
    </row>
    <row r="22" spans="2:46" ht="15" customHeight="1">
      <c r="B22" s="82" t="s">
        <v>1</v>
      </c>
      <c r="C22" s="82" t="s">
        <v>2</v>
      </c>
      <c r="D22" s="82" t="s">
        <v>3</v>
      </c>
      <c r="E22" s="99" t="s">
        <v>55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6" ht="15" customHeight="1">
      <c r="B23" s="82"/>
      <c r="C23" s="82"/>
      <c r="D23" s="82"/>
      <c r="E23" s="3">
        <v>1</v>
      </c>
      <c r="F23" s="2">
        <v>2</v>
      </c>
      <c r="G23" s="2">
        <v>3</v>
      </c>
      <c r="H23" s="3">
        <v>4</v>
      </c>
      <c r="I23" s="2">
        <v>5</v>
      </c>
      <c r="J23" s="3">
        <v>6</v>
      </c>
      <c r="K23" s="3">
        <v>7</v>
      </c>
      <c r="L23" s="3">
        <v>8</v>
      </c>
      <c r="M23" s="2">
        <v>9</v>
      </c>
      <c r="N23" s="2">
        <v>10</v>
      </c>
      <c r="O23" s="3">
        <v>11</v>
      </c>
      <c r="P23" s="3">
        <v>12</v>
      </c>
      <c r="Q23" s="3">
        <v>13</v>
      </c>
      <c r="R23" s="3">
        <v>14</v>
      </c>
      <c r="S23" s="3">
        <v>15</v>
      </c>
      <c r="T23" s="2">
        <v>16</v>
      </c>
      <c r="U23" s="2">
        <v>17</v>
      </c>
      <c r="V23" s="3">
        <v>18</v>
      </c>
      <c r="W23" s="3">
        <v>19</v>
      </c>
      <c r="X23" s="3">
        <v>20</v>
      </c>
      <c r="Y23" s="3">
        <v>21</v>
      </c>
      <c r="Z23" s="3">
        <v>22</v>
      </c>
      <c r="AA23" s="2">
        <v>23</v>
      </c>
      <c r="AB23" s="2">
        <v>24</v>
      </c>
      <c r="AC23" s="3">
        <v>25</v>
      </c>
      <c r="AD23" s="3">
        <v>26</v>
      </c>
      <c r="AE23" s="3">
        <v>27</v>
      </c>
      <c r="AF23" s="3">
        <v>28</v>
      </c>
      <c r="AG23" s="27">
        <v>29</v>
      </c>
      <c r="AH23" s="27">
        <v>30</v>
      </c>
      <c r="AI23" s="27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6" ht="15" customHeight="1">
      <c r="B24" s="59">
        <v>1</v>
      </c>
      <c r="C24" s="65"/>
      <c r="D24" s="84" t="s">
        <v>80</v>
      </c>
      <c r="E24" s="15"/>
      <c r="F24" s="16"/>
      <c r="G24" s="16"/>
      <c r="H24" s="15"/>
      <c r="I24" s="62" t="s">
        <v>53</v>
      </c>
      <c r="J24" s="15"/>
      <c r="K24" s="15"/>
      <c r="L24" s="15"/>
      <c r="M24" s="16"/>
      <c r="N24" s="16"/>
      <c r="O24" s="15"/>
      <c r="P24" s="15"/>
      <c r="Q24" s="15"/>
      <c r="R24" s="15"/>
      <c r="S24" s="15"/>
      <c r="T24" s="16"/>
      <c r="U24" s="16"/>
      <c r="V24" s="15"/>
      <c r="W24" s="15"/>
      <c r="X24" s="15"/>
      <c r="Y24" s="15"/>
      <c r="Z24" s="15"/>
      <c r="AA24" s="16"/>
      <c r="AB24" s="16"/>
      <c r="AC24" s="15"/>
      <c r="AD24" s="15"/>
      <c r="AE24" s="15"/>
      <c r="AF24" s="15"/>
      <c r="AG24" s="29"/>
      <c r="AH24" s="29"/>
      <c r="AI24" s="29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6" ht="15" customHeight="1">
      <c r="B25" s="59"/>
      <c r="C25" s="65"/>
      <c r="D25" s="84"/>
      <c r="E25" s="15"/>
      <c r="F25" s="16"/>
      <c r="G25" s="16"/>
      <c r="H25" s="15"/>
      <c r="I25" s="80"/>
      <c r="J25" s="15"/>
      <c r="K25" s="15"/>
      <c r="L25" s="15"/>
      <c r="M25" s="16"/>
      <c r="N25" s="16"/>
      <c r="O25" s="15"/>
      <c r="P25" s="15"/>
      <c r="Q25" s="15"/>
      <c r="R25" s="15"/>
      <c r="S25" s="15"/>
      <c r="T25" s="16"/>
      <c r="U25" s="16"/>
      <c r="V25" s="15"/>
      <c r="W25" s="15"/>
      <c r="X25" s="15"/>
      <c r="Y25" s="15"/>
      <c r="Z25" s="15"/>
      <c r="AA25" s="16"/>
      <c r="AB25" s="16"/>
      <c r="AC25" s="15"/>
      <c r="AD25" s="15"/>
      <c r="AE25" s="15"/>
      <c r="AF25" s="15"/>
      <c r="AG25" s="29"/>
      <c r="AH25" s="29"/>
      <c r="AI25" s="29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6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6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6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6" ht="15" customHeight="1">
      <c r="B29" s="83" t="s">
        <v>32</v>
      </c>
      <c r="C29" s="83"/>
      <c r="D29" s="10">
        <v>21</v>
      </c>
    </row>
    <row r="30" spans="2:46" ht="15" customHeight="1">
      <c r="B30" s="82" t="s">
        <v>1</v>
      </c>
      <c r="C30" s="82" t="s">
        <v>2</v>
      </c>
      <c r="D30" s="82" t="s">
        <v>3</v>
      </c>
      <c r="E30" s="99" t="s">
        <v>55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</row>
    <row r="31" spans="2:46" ht="15" customHeight="1">
      <c r="B31" s="82"/>
      <c r="C31" s="82"/>
      <c r="D31" s="82"/>
      <c r="E31" s="3">
        <v>1</v>
      </c>
      <c r="F31" s="2">
        <v>2</v>
      </c>
      <c r="G31" s="2">
        <v>3</v>
      </c>
      <c r="H31" s="3">
        <v>4</v>
      </c>
      <c r="I31" s="2">
        <v>5</v>
      </c>
      <c r="J31" s="3">
        <v>6</v>
      </c>
      <c r="K31" s="3">
        <v>7</v>
      </c>
      <c r="L31" s="3">
        <v>8</v>
      </c>
      <c r="M31" s="2">
        <v>9</v>
      </c>
      <c r="N31" s="2">
        <v>10</v>
      </c>
      <c r="O31" s="3">
        <v>11</v>
      </c>
      <c r="P31" s="3">
        <v>12</v>
      </c>
      <c r="Q31" s="3">
        <v>13</v>
      </c>
      <c r="R31" s="3">
        <v>14</v>
      </c>
      <c r="S31" s="3">
        <v>15</v>
      </c>
      <c r="T31" s="2">
        <v>16</v>
      </c>
      <c r="U31" s="2">
        <v>17</v>
      </c>
      <c r="V31" s="3">
        <v>18</v>
      </c>
      <c r="W31" s="3">
        <v>19</v>
      </c>
      <c r="X31" s="3">
        <v>20</v>
      </c>
      <c r="Y31" s="3">
        <v>21</v>
      </c>
      <c r="Z31" s="3">
        <v>22</v>
      </c>
      <c r="AA31" s="2">
        <v>23</v>
      </c>
      <c r="AB31" s="2">
        <v>24</v>
      </c>
      <c r="AC31" s="3">
        <v>25</v>
      </c>
      <c r="AD31" s="3">
        <v>26</v>
      </c>
      <c r="AE31" s="3">
        <v>27</v>
      </c>
      <c r="AF31" s="3">
        <v>28</v>
      </c>
      <c r="AG31" s="27">
        <v>29</v>
      </c>
      <c r="AH31" s="27">
        <v>30</v>
      </c>
      <c r="AI31" s="27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6" ht="15" customHeight="1">
      <c r="B32" s="59">
        <v>1</v>
      </c>
      <c r="C32" s="95">
        <v>9338</v>
      </c>
      <c r="D32" s="90" t="s">
        <v>18</v>
      </c>
      <c r="E32" s="4"/>
      <c r="F32" s="5"/>
      <c r="G32" s="5"/>
      <c r="H32" s="4"/>
      <c r="I32" s="62" t="s">
        <v>53</v>
      </c>
      <c r="J32" s="4"/>
      <c r="K32" s="4"/>
      <c r="L32" s="4"/>
      <c r="M32" s="5"/>
      <c r="N32" s="5"/>
      <c r="O32" s="69" t="s">
        <v>133</v>
      </c>
      <c r="P32" s="57"/>
      <c r="Q32" s="57"/>
      <c r="R32" s="57"/>
      <c r="S32" s="58"/>
      <c r="T32" s="5"/>
      <c r="U32" s="5"/>
      <c r="V32" s="4"/>
      <c r="W32" s="4"/>
      <c r="X32" s="4"/>
      <c r="Y32" s="4"/>
      <c r="Z32" s="4"/>
      <c r="AA32" s="5"/>
      <c r="AB32" s="5"/>
      <c r="AC32" s="69" t="s">
        <v>135</v>
      </c>
      <c r="AD32" s="57"/>
      <c r="AE32" s="57"/>
      <c r="AF32" s="58"/>
      <c r="AG32" s="28"/>
      <c r="AH32" s="28"/>
      <c r="AI32" s="28"/>
      <c r="AJ32" s="43">
        <v>9</v>
      </c>
      <c r="AK32" s="43"/>
      <c r="AL32" s="43"/>
      <c r="AM32" s="41"/>
      <c r="AN32" s="41">
        <v>10</v>
      </c>
      <c r="AO32" s="41"/>
      <c r="AP32" s="41"/>
      <c r="AQ32" s="41"/>
      <c r="AR32" s="41"/>
      <c r="AS32" s="41"/>
      <c r="AT32" s="41">
        <f>SUM(AJ32:AS33)</f>
        <v>19</v>
      </c>
    </row>
    <row r="33" spans="2:46" ht="15" customHeight="1">
      <c r="B33" s="59"/>
      <c r="C33" s="95"/>
      <c r="D33" s="91"/>
      <c r="E33" s="4"/>
      <c r="F33" s="5"/>
      <c r="G33" s="5"/>
      <c r="H33" s="4"/>
      <c r="I33" s="64"/>
      <c r="J33" s="4"/>
      <c r="K33" s="4"/>
      <c r="L33" s="4"/>
      <c r="M33" s="5"/>
      <c r="N33" s="5"/>
      <c r="O33" s="4"/>
      <c r="P33" s="4"/>
      <c r="Q33" s="4"/>
      <c r="R33" s="4"/>
      <c r="S33" s="4"/>
      <c r="T33" s="5"/>
      <c r="U33" s="5"/>
      <c r="V33" s="4"/>
      <c r="W33" s="4"/>
      <c r="X33" s="4"/>
      <c r="Y33" s="4"/>
      <c r="Z33" s="4"/>
      <c r="AA33" s="5"/>
      <c r="AB33" s="5"/>
      <c r="AC33" s="4"/>
      <c r="AD33" s="4"/>
      <c r="AE33" s="4"/>
      <c r="AF33" s="4"/>
      <c r="AG33" s="28"/>
      <c r="AH33" s="28"/>
      <c r="AI33" s="28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6">
    <mergeCell ref="B14:B15"/>
    <mergeCell ref="C14:C15"/>
    <mergeCell ref="D14:D15"/>
    <mergeCell ref="O8:S8"/>
    <mergeCell ref="E12:AF12"/>
    <mergeCell ref="B3:AI4"/>
    <mergeCell ref="B5:C5"/>
    <mergeCell ref="B6:B7"/>
    <mergeCell ref="C6:C7"/>
    <mergeCell ref="D6:D7"/>
    <mergeCell ref="E6:AI6"/>
    <mergeCell ref="B10:B11"/>
    <mergeCell ref="C10:C11"/>
    <mergeCell ref="D10:D11"/>
    <mergeCell ref="J10:S10"/>
    <mergeCell ref="AC10:AF10"/>
    <mergeCell ref="E14:AF14"/>
    <mergeCell ref="I15:I17"/>
    <mergeCell ref="I8:I11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Q8:AQ9"/>
    <mergeCell ref="AM10:AM11"/>
    <mergeCell ref="AL8:AL9"/>
    <mergeCell ref="AM8:AM9"/>
    <mergeCell ref="AN8:AN9"/>
    <mergeCell ref="AO8:AO9"/>
    <mergeCell ref="AP8:AP9"/>
    <mergeCell ref="AP6:AP7"/>
    <mergeCell ref="AQ6:AQ7"/>
    <mergeCell ref="AR6:AR7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AJ10:AJ11"/>
    <mergeCell ref="AK10:AK11"/>
    <mergeCell ref="AL10:AL11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B19:AI20"/>
    <mergeCell ref="B21:C21"/>
    <mergeCell ref="B22:B23"/>
    <mergeCell ref="C22:C23"/>
    <mergeCell ref="D22:D23"/>
    <mergeCell ref="E22:AI22"/>
    <mergeCell ref="AJ22:AJ23"/>
    <mergeCell ref="AK22:AK23"/>
    <mergeCell ref="AL22:AL23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B30:B31"/>
    <mergeCell ref="C30:C31"/>
    <mergeCell ref="D30:D31"/>
    <mergeCell ref="E30:AI30"/>
    <mergeCell ref="AJ30:AJ31"/>
    <mergeCell ref="AK30:AK31"/>
    <mergeCell ref="B27:AI28"/>
    <mergeCell ref="B29:C29"/>
    <mergeCell ref="AM32:AM33"/>
    <mergeCell ref="AL30:AL31"/>
    <mergeCell ref="AM30:AM31"/>
    <mergeCell ref="AN30:AN31"/>
    <mergeCell ref="AO30:AO31"/>
    <mergeCell ref="O32:S32"/>
    <mergeCell ref="AC32:AF32"/>
    <mergeCell ref="AP30:AP31"/>
    <mergeCell ref="AQ30:AQ31"/>
    <mergeCell ref="B43:D43"/>
    <mergeCell ref="I32:I33"/>
    <mergeCell ref="I24:I25"/>
    <mergeCell ref="AT32:AT33"/>
    <mergeCell ref="B38:D38"/>
    <mergeCell ref="B39:D39"/>
    <mergeCell ref="B40:D40"/>
    <mergeCell ref="B41:D41"/>
    <mergeCell ref="B42:D42"/>
    <mergeCell ref="AN32:AN33"/>
    <mergeCell ref="AO32:AO33"/>
    <mergeCell ref="AP32:AP33"/>
    <mergeCell ref="AQ32:AQ33"/>
    <mergeCell ref="AR32:AR33"/>
    <mergeCell ref="AS32:AS33"/>
    <mergeCell ref="AR30:AR31"/>
    <mergeCell ref="AS30:AS31"/>
    <mergeCell ref="AT30:AT31"/>
    <mergeCell ref="B32:B33"/>
    <mergeCell ref="C32:C33"/>
    <mergeCell ref="D32:D33"/>
    <mergeCell ref="AJ32:AJ33"/>
    <mergeCell ref="AK32:AK33"/>
    <mergeCell ref="AL32:AL33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T43"/>
  <sheetViews>
    <sheetView zoomScale="70" zoomScaleNormal="70" workbookViewId="0">
      <selection activeCell="AF17" sqref="AF17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20</v>
      </c>
    </row>
    <row r="6" spans="2:46">
      <c r="B6" s="82" t="s">
        <v>1</v>
      </c>
      <c r="C6" s="82" t="s">
        <v>2</v>
      </c>
      <c r="D6" s="82" t="s">
        <v>3</v>
      </c>
      <c r="E6" s="99" t="s">
        <v>57</v>
      </c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2">
        <v>2</v>
      </c>
      <c r="G7" s="2">
        <v>3</v>
      </c>
      <c r="H7" s="3">
        <v>4</v>
      </c>
      <c r="I7" s="3">
        <v>5</v>
      </c>
      <c r="J7" s="3">
        <v>6</v>
      </c>
      <c r="K7" s="2">
        <v>7</v>
      </c>
      <c r="L7" s="3">
        <v>8</v>
      </c>
      <c r="M7" s="2">
        <v>9</v>
      </c>
      <c r="N7" s="2">
        <v>10</v>
      </c>
      <c r="O7" s="3">
        <v>11</v>
      </c>
      <c r="P7" s="3">
        <v>12</v>
      </c>
      <c r="Q7" s="3">
        <v>13</v>
      </c>
      <c r="R7" s="3">
        <v>14</v>
      </c>
      <c r="S7" s="3">
        <v>15</v>
      </c>
      <c r="T7" s="2">
        <v>16</v>
      </c>
      <c r="U7" s="2">
        <v>17</v>
      </c>
      <c r="V7" s="3">
        <v>18</v>
      </c>
      <c r="W7" s="3">
        <v>19</v>
      </c>
      <c r="X7" s="3">
        <v>20</v>
      </c>
      <c r="Y7" s="3">
        <v>21</v>
      </c>
      <c r="Z7" s="3">
        <v>22</v>
      </c>
      <c r="AA7" s="2">
        <v>23</v>
      </c>
      <c r="AB7" s="2">
        <v>24</v>
      </c>
      <c r="AC7" s="3">
        <v>25</v>
      </c>
      <c r="AD7" s="3">
        <v>26</v>
      </c>
      <c r="AE7" s="3">
        <v>27</v>
      </c>
      <c r="AF7" s="3">
        <v>28</v>
      </c>
      <c r="AG7" s="3">
        <v>29</v>
      </c>
      <c r="AH7" s="3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5"/>
      <c r="G8" s="5"/>
      <c r="H8" s="4"/>
      <c r="I8" s="4"/>
      <c r="J8" s="4"/>
      <c r="K8" s="62" t="s">
        <v>53</v>
      </c>
      <c r="L8" s="4"/>
      <c r="M8" s="5"/>
      <c r="N8" s="5"/>
      <c r="O8" s="69" t="s">
        <v>84</v>
      </c>
      <c r="P8" s="57"/>
      <c r="Q8" s="57"/>
      <c r="R8" s="57"/>
      <c r="S8" s="58"/>
      <c r="T8" s="5"/>
      <c r="U8" s="5"/>
      <c r="V8" s="4"/>
      <c r="W8" s="4"/>
      <c r="X8" s="4"/>
      <c r="Y8" s="4"/>
      <c r="Z8" s="4"/>
      <c r="AA8" s="5"/>
      <c r="AB8" s="5"/>
      <c r="AC8" s="69" t="s">
        <v>85</v>
      </c>
      <c r="AD8" s="57"/>
      <c r="AE8" s="57"/>
      <c r="AF8" s="57"/>
      <c r="AG8" s="58"/>
      <c r="AH8" s="5"/>
      <c r="AI8" s="5"/>
      <c r="AJ8" s="43">
        <v>10</v>
      </c>
      <c r="AK8" s="43"/>
      <c r="AL8" s="43"/>
      <c r="AM8" s="43"/>
      <c r="AN8" s="43">
        <v>10</v>
      </c>
      <c r="AO8" s="43"/>
      <c r="AP8" s="43"/>
      <c r="AQ8" s="43"/>
      <c r="AR8" s="43"/>
      <c r="AS8" s="43"/>
      <c r="AT8" s="43">
        <f>SUM(AJ8:AS9)</f>
        <v>20</v>
      </c>
    </row>
    <row r="9" spans="2:46">
      <c r="B9" s="59"/>
      <c r="C9" s="65"/>
      <c r="D9" s="84"/>
      <c r="E9" s="4"/>
      <c r="F9" s="5"/>
      <c r="G9" s="5"/>
      <c r="H9" s="4"/>
      <c r="I9" s="4"/>
      <c r="J9" s="4"/>
      <c r="K9" s="63"/>
      <c r="L9" s="4"/>
      <c r="M9" s="5"/>
      <c r="N9" s="5"/>
      <c r="O9" s="4"/>
      <c r="P9" s="4"/>
      <c r="Q9" s="4"/>
      <c r="R9" s="4"/>
      <c r="S9" s="4"/>
      <c r="T9" s="5"/>
      <c r="U9" s="5"/>
      <c r="V9" s="4"/>
      <c r="W9" s="4"/>
      <c r="X9" s="4"/>
      <c r="Y9" s="4"/>
      <c r="Z9" s="4"/>
      <c r="AA9" s="5"/>
      <c r="AB9" s="5"/>
      <c r="AC9" s="4"/>
      <c r="AD9" s="4"/>
      <c r="AE9" s="4"/>
      <c r="AF9" s="4"/>
      <c r="AG9" s="4"/>
      <c r="AH9" s="5"/>
      <c r="AI9" s="5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38" t="s">
        <v>82</v>
      </c>
      <c r="F10" s="5"/>
      <c r="G10" s="5"/>
      <c r="H10" s="4"/>
      <c r="I10" s="4"/>
      <c r="J10" s="4"/>
      <c r="K10" s="63"/>
      <c r="L10" s="4"/>
      <c r="M10" s="5"/>
      <c r="N10" s="5"/>
      <c r="O10" s="69" t="s">
        <v>116</v>
      </c>
      <c r="P10" s="57"/>
      <c r="Q10" s="57"/>
      <c r="R10" s="57"/>
      <c r="S10" s="58"/>
      <c r="T10" s="5"/>
      <c r="U10" s="5"/>
      <c r="V10" s="69" t="s">
        <v>83</v>
      </c>
      <c r="W10" s="57"/>
      <c r="X10" s="57"/>
      <c r="Y10" s="57"/>
      <c r="Z10" s="58"/>
      <c r="AA10" s="5"/>
      <c r="AB10" s="5"/>
      <c r="AC10" s="4"/>
      <c r="AD10" s="4"/>
      <c r="AE10" s="4"/>
      <c r="AF10" s="4"/>
      <c r="AG10" s="4"/>
      <c r="AH10" s="5"/>
      <c r="AI10" s="5"/>
      <c r="AJ10" s="43">
        <v>11</v>
      </c>
      <c r="AK10" s="43"/>
      <c r="AL10" s="43"/>
      <c r="AM10" s="43"/>
      <c r="AN10" s="43">
        <v>9</v>
      </c>
      <c r="AO10" s="43"/>
      <c r="AP10" s="43"/>
      <c r="AQ10" s="43"/>
      <c r="AR10" s="43"/>
      <c r="AS10" s="43"/>
      <c r="AT10" s="43">
        <f>SUM(AJ10:AS11)</f>
        <v>20</v>
      </c>
    </row>
    <row r="11" spans="2:46">
      <c r="B11" s="59"/>
      <c r="C11" s="65"/>
      <c r="D11" s="66"/>
      <c r="E11" s="4"/>
      <c r="F11" s="5"/>
      <c r="G11" s="5"/>
      <c r="H11" s="4"/>
      <c r="I11" s="4"/>
      <c r="J11" s="4"/>
      <c r="K11" s="63"/>
      <c r="L11" s="4"/>
      <c r="M11" s="5"/>
      <c r="N11" s="5"/>
      <c r="O11" s="4"/>
      <c r="P11" s="4"/>
      <c r="Q11" s="4"/>
      <c r="R11" s="4"/>
      <c r="S11" s="4"/>
      <c r="T11" s="5"/>
      <c r="U11" s="5"/>
      <c r="V11" s="4"/>
      <c r="W11" s="4"/>
      <c r="X11" s="4"/>
      <c r="Y11" s="4"/>
      <c r="Z11" s="4"/>
      <c r="AA11" s="5"/>
      <c r="AB11" s="5"/>
      <c r="AC11" s="4"/>
      <c r="AD11" s="4"/>
      <c r="AE11" s="4"/>
      <c r="AF11" s="4"/>
      <c r="AG11" s="4"/>
      <c r="AH11" s="5"/>
      <c r="AI11" s="5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101" t="s">
        <v>78</v>
      </c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5"/>
      <c r="AA12" s="5"/>
      <c r="AB12" s="5"/>
      <c r="AC12" s="106" t="s">
        <v>86</v>
      </c>
      <c r="AD12" s="107"/>
      <c r="AE12" s="107"/>
      <c r="AF12" s="107"/>
      <c r="AG12" s="108"/>
      <c r="AH12" s="5"/>
      <c r="AI12" s="5"/>
      <c r="AJ12" s="43">
        <v>15</v>
      </c>
      <c r="AK12" s="43">
        <v>5</v>
      </c>
      <c r="AL12" s="43"/>
      <c r="AM12" s="43"/>
      <c r="AN12" s="43"/>
      <c r="AO12" s="43"/>
      <c r="AP12" s="43"/>
      <c r="AQ12" s="43"/>
      <c r="AR12" s="43"/>
      <c r="AS12" s="43"/>
      <c r="AT12" s="43">
        <f>SUM(AJ12:AS13)</f>
        <v>20</v>
      </c>
    </row>
    <row r="13" spans="2:46">
      <c r="B13" s="59"/>
      <c r="C13" s="65"/>
      <c r="D13" s="66"/>
      <c r="E13" s="4"/>
      <c r="F13" s="5"/>
      <c r="G13" s="5"/>
      <c r="H13" s="4"/>
      <c r="I13" s="4"/>
      <c r="J13" s="4"/>
      <c r="K13" s="34" t="s">
        <v>53</v>
      </c>
      <c r="L13" s="4"/>
      <c r="M13" s="5"/>
      <c r="N13" s="5"/>
      <c r="O13" s="4"/>
      <c r="P13" s="4"/>
      <c r="Q13" s="4"/>
      <c r="R13" s="4"/>
      <c r="S13" s="4"/>
      <c r="T13" s="5"/>
      <c r="U13" s="5"/>
      <c r="V13" s="4"/>
      <c r="W13" s="4"/>
      <c r="X13" s="4"/>
      <c r="Y13" s="4"/>
      <c r="Z13" s="4"/>
      <c r="AA13" s="5"/>
      <c r="AB13" s="5"/>
      <c r="AC13" s="4"/>
      <c r="AD13" s="4"/>
      <c r="AE13" s="4"/>
      <c r="AF13" s="4"/>
      <c r="AG13" s="4"/>
      <c r="AH13" s="5"/>
      <c r="AI13" s="5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/>
      <c r="D14" s="61"/>
      <c r="E14" s="101" t="s">
        <v>77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  <c r="AC14" s="104"/>
      <c r="AD14" s="105"/>
      <c r="AE14" s="4"/>
      <c r="AF14" s="4"/>
      <c r="AG14" s="4"/>
      <c r="AH14" s="5"/>
      <c r="AI14" s="5"/>
      <c r="AJ14" s="43">
        <v>17</v>
      </c>
      <c r="AK14" s="43"/>
      <c r="AL14" s="43"/>
      <c r="AM14" s="43"/>
      <c r="AN14" s="43">
        <v>3</v>
      </c>
      <c r="AO14" s="43"/>
      <c r="AP14" s="43"/>
      <c r="AQ14" s="43"/>
      <c r="AR14" s="43"/>
      <c r="AS14" s="43"/>
      <c r="AT14" s="43">
        <f>SUM(AJ14:AS15)</f>
        <v>20</v>
      </c>
    </row>
    <row r="15" spans="2:46" ht="15" customHeight="1">
      <c r="B15" s="59"/>
      <c r="C15" s="60"/>
      <c r="D15" s="61"/>
      <c r="E15" s="4"/>
      <c r="F15" s="5"/>
      <c r="G15" s="5"/>
      <c r="H15" s="4"/>
      <c r="I15" s="4"/>
      <c r="J15" s="4"/>
      <c r="K15" s="63" t="s">
        <v>53</v>
      </c>
      <c r="L15" s="4"/>
      <c r="M15" s="5"/>
      <c r="N15" s="5"/>
      <c r="O15" s="4"/>
      <c r="P15" s="4"/>
      <c r="Q15" s="4"/>
      <c r="R15" s="4"/>
      <c r="S15" s="4"/>
      <c r="T15" s="5"/>
      <c r="U15" s="5"/>
      <c r="V15" s="4"/>
      <c r="W15" s="4"/>
      <c r="X15" s="4"/>
      <c r="Y15" s="4"/>
      <c r="Z15" s="4"/>
      <c r="AA15" s="5"/>
      <c r="AB15" s="5"/>
      <c r="AC15" s="4"/>
      <c r="AD15" s="4"/>
      <c r="AE15" s="4"/>
      <c r="AF15" s="4"/>
      <c r="AG15" s="4"/>
      <c r="AH15" s="5"/>
      <c r="AI15" s="5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>
        <v>26616</v>
      </c>
      <c r="D16" s="61" t="s">
        <v>73</v>
      </c>
      <c r="E16" s="4"/>
      <c r="F16" s="5"/>
      <c r="G16" s="5"/>
      <c r="H16" s="4"/>
      <c r="I16" s="4"/>
      <c r="J16" s="4"/>
      <c r="K16" s="63"/>
      <c r="L16" s="4"/>
      <c r="M16" s="5"/>
      <c r="N16" s="5"/>
      <c r="O16" s="4"/>
      <c r="P16" s="4"/>
      <c r="Q16" s="4"/>
      <c r="R16" s="4"/>
      <c r="S16" s="4"/>
      <c r="T16" s="5"/>
      <c r="U16" s="5"/>
      <c r="V16" s="4"/>
      <c r="W16" s="4"/>
      <c r="X16" s="4"/>
      <c r="Y16" s="4"/>
      <c r="Z16" s="4"/>
      <c r="AA16" s="5"/>
      <c r="AB16" s="5"/>
      <c r="AC16" s="4"/>
      <c r="AD16" s="4"/>
      <c r="AE16" s="4"/>
      <c r="AF16" s="4"/>
      <c r="AG16" s="4"/>
      <c r="AH16" s="5"/>
      <c r="AI16" s="5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6" ht="15" customHeight="1">
      <c r="B17" s="59"/>
      <c r="C17" s="60"/>
      <c r="D17" s="61"/>
      <c r="E17" s="4"/>
      <c r="F17" s="5"/>
      <c r="G17" s="5"/>
      <c r="H17" s="4"/>
      <c r="I17" s="4"/>
      <c r="J17" s="4"/>
      <c r="K17" s="64"/>
      <c r="L17" s="4"/>
      <c r="M17" s="5"/>
      <c r="N17" s="5"/>
      <c r="O17" s="4"/>
      <c r="P17" s="4"/>
      <c r="Q17" s="4"/>
      <c r="R17" s="4"/>
      <c r="S17" s="4"/>
      <c r="T17" s="5"/>
      <c r="U17" s="5"/>
      <c r="V17" s="4"/>
      <c r="W17" s="4"/>
      <c r="X17" s="4"/>
      <c r="Y17" s="4"/>
      <c r="Z17" s="4"/>
      <c r="AA17" s="5"/>
      <c r="AB17" s="5"/>
      <c r="AC17" s="4"/>
      <c r="AD17" s="4"/>
      <c r="AE17" s="4"/>
      <c r="AF17" s="4"/>
      <c r="AG17" s="4"/>
      <c r="AH17" s="5"/>
      <c r="AI17" s="5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6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6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6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6" ht="15" customHeight="1">
      <c r="B21" s="83" t="s">
        <v>32</v>
      </c>
      <c r="C21" s="83"/>
      <c r="D21" s="10">
        <v>21</v>
      </c>
    </row>
    <row r="22" spans="2:46" ht="15" customHeight="1">
      <c r="B22" s="82" t="s">
        <v>1</v>
      </c>
      <c r="C22" s="82" t="s">
        <v>2</v>
      </c>
      <c r="D22" s="82" t="s">
        <v>3</v>
      </c>
      <c r="E22" s="99" t="s">
        <v>57</v>
      </c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6" ht="15" customHeight="1">
      <c r="B23" s="82"/>
      <c r="C23" s="82"/>
      <c r="D23" s="82"/>
      <c r="E23" s="3">
        <v>1</v>
      </c>
      <c r="F23" s="2">
        <v>2</v>
      </c>
      <c r="G23" s="2">
        <v>3</v>
      </c>
      <c r="H23" s="3">
        <v>4</v>
      </c>
      <c r="I23" s="3">
        <v>5</v>
      </c>
      <c r="J23" s="3">
        <v>6</v>
      </c>
      <c r="K23" s="2">
        <v>7</v>
      </c>
      <c r="L23" s="3">
        <v>8</v>
      </c>
      <c r="M23" s="2">
        <v>9</v>
      </c>
      <c r="N23" s="2">
        <v>10</v>
      </c>
      <c r="O23" s="3">
        <v>11</v>
      </c>
      <c r="P23" s="3">
        <v>12</v>
      </c>
      <c r="Q23" s="3">
        <v>13</v>
      </c>
      <c r="R23" s="3">
        <v>14</v>
      </c>
      <c r="S23" s="3">
        <v>15</v>
      </c>
      <c r="T23" s="2">
        <v>16</v>
      </c>
      <c r="U23" s="2">
        <v>17</v>
      </c>
      <c r="V23" s="3">
        <v>18</v>
      </c>
      <c r="W23" s="3">
        <v>19</v>
      </c>
      <c r="X23" s="3">
        <v>20</v>
      </c>
      <c r="Y23" s="3">
        <v>21</v>
      </c>
      <c r="Z23" s="3">
        <v>22</v>
      </c>
      <c r="AA23" s="2">
        <v>23</v>
      </c>
      <c r="AB23" s="2">
        <v>24</v>
      </c>
      <c r="AC23" s="3">
        <v>25</v>
      </c>
      <c r="AD23" s="3">
        <v>26</v>
      </c>
      <c r="AE23" s="3">
        <v>27</v>
      </c>
      <c r="AF23" s="3">
        <v>28</v>
      </c>
      <c r="AG23" s="3">
        <v>29</v>
      </c>
      <c r="AH23" s="3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6" ht="15" customHeight="1">
      <c r="B24" s="59">
        <v>1</v>
      </c>
      <c r="C24" s="65"/>
      <c r="D24" s="84" t="s">
        <v>80</v>
      </c>
      <c r="E24" s="15"/>
      <c r="F24" s="16"/>
      <c r="G24" s="16"/>
      <c r="H24" s="15"/>
      <c r="I24" s="15"/>
      <c r="J24" s="15"/>
      <c r="K24" s="62" t="s">
        <v>53</v>
      </c>
      <c r="L24" s="15"/>
      <c r="M24" s="16"/>
      <c r="N24" s="16"/>
      <c r="O24" s="15"/>
      <c r="P24" s="15"/>
      <c r="Q24" s="15"/>
      <c r="R24" s="15"/>
      <c r="S24" s="15"/>
      <c r="T24" s="16"/>
      <c r="U24" s="16"/>
      <c r="V24" s="15"/>
      <c r="W24" s="15"/>
      <c r="X24" s="15"/>
      <c r="Y24" s="15"/>
      <c r="Z24" s="15"/>
      <c r="AA24" s="16"/>
      <c r="AB24" s="16"/>
      <c r="AC24" s="15"/>
      <c r="AD24" s="15"/>
      <c r="AE24" s="15"/>
      <c r="AF24" s="15"/>
      <c r="AG24" s="15"/>
      <c r="AH24" s="16"/>
      <c r="AI24" s="16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6" ht="15" customHeight="1">
      <c r="B25" s="59"/>
      <c r="C25" s="65"/>
      <c r="D25" s="84"/>
      <c r="E25" s="15"/>
      <c r="F25" s="16"/>
      <c r="G25" s="16"/>
      <c r="H25" s="15"/>
      <c r="I25" s="15"/>
      <c r="J25" s="15"/>
      <c r="K25" s="80"/>
      <c r="L25" s="15"/>
      <c r="M25" s="16"/>
      <c r="N25" s="16"/>
      <c r="O25" s="15"/>
      <c r="P25" s="15"/>
      <c r="Q25" s="15"/>
      <c r="R25" s="15"/>
      <c r="S25" s="15"/>
      <c r="T25" s="16"/>
      <c r="U25" s="16"/>
      <c r="V25" s="15"/>
      <c r="W25" s="15"/>
      <c r="X25" s="15"/>
      <c r="Y25" s="15"/>
      <c r="Z25" s="15"/>
      <c r="AA25" s="16"/>
      <c r="AB25" s="16"/>
      <c r="AC25" s="15"/>
      <c r="AD25" s="15"/>
      <c r="AE25" s="15"/>
      <c r="AF25" s="15"/>
      <c r="AG25" s="15"/>
      <c r="AH25" s="16"/>
      <c r="AI25" s="16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6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6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6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6" ht="15" customHeight="1">
      <c r="B29" s="83" t="s">
        <v>32</v>
      </c>
      <c r="C29" s="83"/>
      <c r="D29" s="10">
        <v>21</v>
      </c>
    </row>
    <row r="30" spans="2:46" ht="15" customHeight="1">
      <c r="B30" s="82" t="s">
        <v>1</v>
      </c>
      <c r="C30" s="82" t="s">
        <v>2</v>
      </c>
      <c r="D30" s="82" t="s">
        <v>3</v>
      </c>
      <c r="E30" s="99" t="s">
        <v>57</v>
      </c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0"/>
      <c r="AI30" s="100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</row>
    <row r="31" spans="2:46" ht="15" customHeight="1">
      <c r="B31" s="82"/>
      <c r="C31" s="82"/>
      <c r="D31" s="82"/>
      <c r="E31" s="3">
        <v>1</v>
      </c>
      <c r="F31" s="2">
        <v>2</v>
      </c>
      <c r="G31" s="2">
        <v>3</v>
      </c>
      <c r="H31" s="3">
        <v>4</v>
      </c>
      <c r="I31" s="3">
        <v>5</v>
      </c>
      <c r="J31" s="3">
        <v>6</v>
      </c>
      <c r="K31" s="2">
        <v>7</v>
      </c>
      <c r="L31" s="3">
        <v>8</v>
      </c>
      <c r="M31" s="2">
        <v>9</v>
      </c>
      <c r="N31" s="2">
        <v>10</v>
      </c>
      <c r="O31" s="3">
        <v>11</v>
      </c>
      <c r="P31" s="3">
        <v>12</v>
      </c>
      <c r="Q31" s="3">
        <v>13</v>
      </c>
      <c r="R31" s="3">
        <v>14</v>
      </c>
      <c r="S31" s="3">
        <v>15</v>
      </c>
      <c r="T31" s="2">
        <v>16</v>
      </c>
      <c r="U31" s="2">
        <v>17</v>
      </c>
      <c r="V31" s="3">
        <v>18</v>
      </c>
      <c r="W31" s="3">
        <v>19</v>
      </c>
      <c r="X31" s="3">
        <v>20</v>
      </c>
      <c r="Y31" s="3">
        <v>21</v>
      </c>
      <c r="Z31" s="3">
        <v>22</v>
      </c>
      <c r="AA31" s="2">
        <v>23</v>
      </c>
      <c r="AB31" s="2">
        <v>24</v>
      </c>
      <c r="AC31" s="3">
        <v>25</v>
      </c>
      <c r="AD31" s="3">
        <v>26</v>
      </c>
      <c r="AE31" s="3">
        <v>27</v>
      </c>
      <c r="AF31" s="3">
        <v>28</v>
      </c>
      <c r="AG31" s="3">
        <v>29</v>
      </c>
      <c r="AH31" s="3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6" ht="15" customHeight="1">
      <c r="B32" s="59">
        <v>1</v>
      </c>
      <c r="C32" s="95">
        <v>9338</v>
      </c>
      <c r="D32" s="90" t="s">
        <v>18</v>
      </c>
      <c r="E32" s="38" t="s">
        <v>135</v>
      </c>
      <c r="F32" s="5"/>
      <c r="G32" s="5"/>
      <c r="H32" s="4"/>
      <c r="I32" s="4"/>
      <c r="J32" s="4"/>
      <c r="K32" s="62" t="s">
        <v>53</v>
      </c>
      <c r="L32" s="4"/>
      <c r="M32" s="5"/>
      <c r="N32" s="5"/>
      <c r="O32" s="69" t="s">
        <v>143</v>
      </c>
      <c r="P32" s="70"/>
      <c r="Q32" s="70"/>
      <c r="R32" s="70"/>
      <c r="S32" s="71"/>
      <c r="T32" s="5"/>
      <c r="U32" s="5"/>
      <c r="V32" s="4"/>
      <c r="W32" s="4"/>
      <c r="X32" s="4"/>
      <c r="Y32" s="4"/>
      <c r="Z32" s="4"/>
      <c r="AA32" s="5"/>
      <c r="AB32" s="5"/>
      <c r="AC32" s="69" t="s">
        <v>136</v>
      </c>
      <c r="AD32" s="57"/>
      <c r="AE32" s="57"/>
      <c r="AF32" s="57"/>
      <c r="AG32" s="58"/>
      <c r="AH32" s="5"/>
      <c r="AI32" s="5"/>
      <c r="AJ32" s="43">
        <v>11</v>
      </c>
      <c r="AK32" s="43"/>
      <c r="AL32" s="43"/>
      <c r="AM32" s="41"/>
      <c r="AN32" s="41">
        <v>9</v>
      </c>
      <c r="AO32" s="41"/>
      <c r="AP32" s="41"/>
      <c r="AQ32" s="41"/>
      <c r="AR32" s="41"/>
      <c r="AS32" s="41"/>
      <c r="AT32" s="41">
        <f>SUM(AJ32:AS33)</f>
        <v>20</v>
      </c>
    </row>
    <row r="33" spans="2:46" ht="15" customHeight="1">
      <c r="B33" s="59"/>
      <c r="C33" s="95"/>
      <c r="D33" s="91"/>
      <c r="E33" s="4"/>
      <c r="F33" s="5"/>
      <c r="G33" s="5"/>
      <c r="H33" s="4"/>
      <c r="I33" s="4"/>
      <c r="J33" s="4"/>
      <c r="K33" s="64"/>
      <c r="L33" s="4"/>
      <c r="M33" s="5"/>
      <c r="N33" s="5"/>
      <c r="O33" s="4"/>
      <c r="P33" s="4"/>
      <c r="Q33" s="4"/>
      <c r="R33" s="4"/>
      <c r="S33" s="4"/>
      <c r="T33" s="5"/>
      <c r="U33" s="5"/>
      <c r="V33" s="4"/>
      <c r="W33" s="4"/>
      <c r="X33" s="4"/>
      <c r="Y33" s="4"/>
      <c r="Z33" s="4"/>
      <c r="AA33" s="5"/>
      <c r="AB33" s="5"/>
      <c r="AC33" s="4"/>
      <c r="AD33" s="4"/>
      <c r="AE33" s="4"/>
      <c r="AF33" s="4"/>
      <c r="AG33" s="4"/>
      <c r="AH33" s="5"/>
      <c r="AI33" s="5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8">
    <mergeCell ref="E14:AD14"/>
    <mergeCell ref="K8:K11"/>
    <mergeCell ref="K15:K17"/>
    <mergeCell ref="B3:AI4"/>
    <mergeCell ref="B5:C5"/>
    <mergeCell ref="B6:B7"/>
    <mergeCell ref="C6:C7"/>
    <mergeCell ref="D6:D7"/>
    <mergeCell ref="E6:AI6"/>
    <mergeCell ref="AP6:AP7"/>
    <mergeCell ref="B10:B11"/>
    <mergeCell ref="C10:C11"/>
    <mergeCell ref="D10:D11"/>
    <mergeCell ref="AJ10:AJ11"/>
    <mergeCell ref="AK10:AK11"/>
    <mergeCell ref="AL10:AL11"/>
    <mergeCell ref="AM10:AM11"/>
    <mergeCell ref="O8:S8"/>
    <mergeCell ref="AQ6:AQ7"/>
    <mergeCell ref="AR6:AR7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L8:AL9"/>
    <mergeCell ref="AM8:AM9"/>
    <mergeCell ref="AN8:AN9"/>
    <mergeCell ref="AO8:AO9"/>
    <mergeCell ref="AP8:AP9"/>
    <mergeCell ref="AQ8:AQ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V10:Z10"/>
    <mergeCell ref="O10:S10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B27:AI28"/>
    <mergeCell ref="B29:C29"/>
    <mergeCell ref="AR30:AR31"/>
    <mergeCell ref="AS30:AS31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B30:B31"/>
    <mergeCell ref="C30:C31"/>
    <mergeCell ref="D30:D31"/>
    <mergeCell ref="E30:AI30"/>
    <mergeCell ref="AJ30:AJ31"/>
    <mergeCell ref="AK30:AK31"/>
    <mergeCell ref="AT32:AT33"/>
    <mergeCell ref="AR32:AR33"/>
    <mergeCell ref="AS32:AS33"/>
    <mergeCell ref="O32:S32"/>
    <mergeCell ref="E12:Z12"/>
    <mergeCell ref="AC8:AG8"/>
    <mergeCell ref="AC12:AG12"/>
    <mergeCell ref="B43:D43"/>
    <mergeCell ref="K24:K25"/>
    <mergeCell ref="K32:K33"/>
    <mergeCell ref="B19:AI20"/>
    <mergeCell ref="B21:C21"/>
    <mergeCell ref="B14:B15"/>
    <mergeCell ref="C14:C15"/>
    <mergeCell ref="D14:D15"/>
    <mergeCell ref="B38:D38"/>
    <mergeCell ref="B39:D39"/>
    <mergeCell ref="B40:D40"/>
    <mergeCell ref="B41:D41"/>
    <mergeCell ref="B42:D42"/>
    <mergeCell ref="AN32:AN33"/>
    <mergeCell ref="AO32:AO33"/>
    <mergeCell ref="AP32:AP33"/>
    <mergeCell ref="AQ32:AQ33"/>
    <mergeCell ref="AC32:AG32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AW43"/>
  <sheetViews>
    <sheetView zoomScale="70" zoomScaleNormal="70" workbookViewId="0">
      <selection activeCell="AN32" sqref="AN32:AN33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20</v>
      </c>
    </row>
    <row r="6" spans="2:46">
      <c r="B6" s="82" t="s">
        <v>1</v>
      </c>
      <c r="C6" s="82" t="s">
        <v>2</v>
      </c>
      <c r="D6" s="82" t="s">
        <v>3</v>
      </c>
      <c r="E6" s="48" t="s">
        <v>58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3">
        <v>2</v>
      </c>
      <c r="G7" s="2">
        <v>3</v>
      </c>
      <c r="H7" s="3">
        <v>4</v>
      </c>
      <c r="I7" s="3">
        <v>5</v>
      </c>
      <c r="J7" s="2">
        <v>6</v>
      </c>
      <c r="K7" s="2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2">
        <v>13</v>
      </c>
      <c r="R7" s="2">
        <v>14</v>
      </c>
      <c r="S7" s="3">
        <v>15</v>
      </c>
      <c r="T7" s="3">
        <v>16</v>
      </c>
      <c r="U7" s="3">
        <v>17</v>
      </c>
      <c r="V7" s="3">
        <v>18</v>
      </c>
      <c r="W7" s="2">
        <v>19</v>
      </c>
      <c r="X7" s="2">
        <v>20</v>
      </c>
      <c r="Y7" s="2">
        <v>21</v>
      </c>
      <c r="Z7" s="3">
        <v>22</v>
      </c>
      <c r="AA7" s="3">
        <v>23</v>
      </c>
      <c r="AB7" s="3">
        <v>24</v>
      </c>
      <c r="AC7" s="3">
        <v>25</v>
      </c>
      <c r="AD7" s="3">
        <v>26</v>
      </c>
      <c r="AE7" s="2">
        <v>27</v>
      </c>
      <c r="AF7" s="2">
        <v>28</v>
      </c>
      <c r="AG7" s="3">
        <v>29</v>
      </c>
      <c r="AH7" s="3">
        <v>30</v>
      </c>
      <c r="AI7" s="27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4"/>
      <c r="G8" s="62" t="s">
        <v>53</v>
      </c>
      <c r="H8" s="4"/>
      <c r="I8" s="4"/>
      <c r="J8" s="5"/>
      <c r="K8" s="5"/>
      <c r="L8" s="69" t="s">
        <v>117</v>
      </c>
      <c r="M8" s="70"/>
      <c r="N8" s="70"/>
      <c r="O8" s="70"/>
      <c r="P8" s="71"/>
      <c r="Q8" s="5"/>
      <c r="R8" s="5"/>
      <c r="S8" s="4"/>
      <c r="T8" s="4"/>
      <c r="U8" s="4"/>
      <c r="V8" s="4"/>
      <c r="W8" s="62" t="s">
        <v>53</v>
      </c>
      <c r="X8" s="5"/>
      <c r="Y8" s="5"/>
      <c r="Z8" s="69" t="s">
        <v>132</v>
      </c>
      <c r="AA8" s="57"/>
      <c r="AB8" s="57"/>
      <c r="AC8" s="57"/>
      <c r="AD8" s="58"/>
      <c r="AE8" s="5"/>
      <c r="AF8" s="5"/>
      <c r="AG8" s="4"/>
      <c r="AH8" s="4"/>
      <c r="AI8" s="28"/>
      <c r="AJ8" s="43">
        <v>10</v>
      </c>
      <c r="AK8" s="43"/>
      <c r="AL8" s="43"/>
      <c r="AM8" s="43"/>
      <c r="AN8" s="43">
        <v>10</v>
      </c>
      <c r="AO8" s="43"/>
      <c r="AP8" s="43"/>
      <c r="AQ8" s="43"/>
      <c r="AR8" s="43"/>
      <c r="AS8" s="43"/>
      <c r="AT8" s="43">
        <f>SUM(AJ8:AS9)</f>
        <v>20</v>
      </c>
    </row>
    <row r="9" spans="2:46">
      <c r="B9" s="59"/>
      <c r="C9" s="65"/>
      <c r="D9" s="84"/>
      <c r="E9" s="4"/>
      <c r="F9" s="4"/>
      <c r="G9" s="63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63"/>
      <c r="X9" s="5"/>
      <c r="Y9" s="5"/>
      <c r="Z9" s="4"/>
      <c r="AA9" s="4"/>
      <c r="AB9" s="4"/>
      <c r="AC9" s="4"/>
      <c r="AD9" s="4"/>
      <c r="AE9" s="5"/>
      <c r="AF9" s="5"/>
      <c r="AG9" s="4"/>
      <c r="AH9" s="4"/>
      <c r="AI9" s="28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4"/>
      <c r="F10" s="4"/>
      <c r="G10" s="63"/>
      <c r="H10" s="4"/>
      <c r="I10" s="4"/>
      <c r="J10" s="5"/>
      <c r="K10" s="5"/>
      <c r="L10" s="69" t="s">
        <v>87</v>
      </c>
      <c r="M10" s="70"/>
      <c r="N10" s="70"/>
      <c r="O10" s="70"/>
      <c r="P10" s="70"/>
      <c r="Q10" s="70"/>
      <c r="R10" s="70"/>
      <c r="S10" s="70"/>
      <c r="T10" s="70"/>
      <c r="U10" s="71"/>
      <c r="V10" s="4"/>
      <c r="W10" s="63"/>
      <c r="X10" s="5"/>
      <c r="Y10" s="5"/>
      <c r="Z10" s="4"/>
      <c r="AA10" s="4"/>
      <c r="AB10" s="4"/>
      <c r="AC10" s="4"/>
      <c r="AD10" s="4"/>
      <c r="AE10" s="5"/>
      <c r="AF10" s="5"/>
      <c r="AG10" s="4"/>
      <c r="AH10" s="4"/>
      <c r="AI10" s="28"/>
      <c r="AJ10" s="43">
        <v>8</v>
      </c>
      <c r="AK10" s="43"/>
      <c r="AL10" s="43"/>
      <c r="AM10" s="43"/>
      <c r="AN10" s="43">
        <v>12</v>
      </c>
      <c r="AO10" s="43"/>
      <c r="AP10" s="43"/>
      <c r="AQ10" s="43"/>
      <c r="AR10" s="43"/>
      <c r="AS10" s="43"/>
      <c r="AT10" s="43">
        <f>SUM(AJ10:AS11)</f>
        <v>20</v>
      </c>
    </row>
    <row r="11" spans="2:46">
      <c r="B11" s="59"/>
      <c r="C11" s="65"/>
      <c r="D11" s="66"/>
      <c r="E11" s="4"/>
      <c r="F11" s="4"/>
      <c r="G11" s="63"/>
      <c r="H11" s="4"/>
      <c r="I11" s="4"/>
      <c r="J11" s="5"/>
      <c r="K11" s="5"/>
      <c r="L11" s="4"/>
      <c r="M11" s="4"/>
      <c r="N11" s="4"/>
      <c r="O11" s="4"/>
      <c r="P11" s="4"/>
      <c r="Q11" s="5"/>
      <c r="R11" s="5"/>
      <c r="S11" s="4"/>
      <c r="T11" s="4"/>
      <c r="U11" s="4"/>
      <c r="V11" s="4"/>
      <c r="W11" s="63"/>
      <c r="X11" s="5"/>
      <c r="Y11" s="5"/>
      <c r="Z11" s="4"/>
      <c r="AA11" s="4"/>
      <c r="AB11" s="4"/>
      <c r="AC11" s="4"/>
      <c r="AD11" s="4"/>
      <c r="AE11" s="5"/>
      <c r="AF11" s="5"/>
      <c r="AG11" s="4"/>
      <c r="AH11" s="4"/>
      <c r="AI11" s="28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4"/>
      <c r="F12" s="4"/>
      <c r="G12" s="63"/>
      <c r="H12" s="4"/>
      <c r="I12" s="4"/>
      <c r="J12" s="5"/>
      <c r="K12" s="5"/>
      <c r="L12" s="69" t="s">
        <v>90</v>
      </c>
      <c r="M12" s="57"/>
      <c r="N12" s="57"/>
      <c r="O12" s="57"/>
      <c r="P12" s="58"/>
      <c r="Q12" s="5"/>
      <c r="R12" s="5"/>
      <c r="S12" s="4"/>
      <c r="T12" s="4"/>
      <c r="U12" s="4"/>
      <c r="V12" s="4"/>
      <c r="W12" s="63"/>
      <c r="X12" s="5"/>
      <c r="Y12" s="5"/>
      <c r="Z12" s="69" t="s">
        <v>91</v>
      </c>
      <c r="AA12" s="57"/>
      <c r="AB12" s="57"/>
      <c r="AC12" s="57"/>
      <c r="AD12" s="58"/>
      <c r="AE12" s="5"/>
      <c r="AF12" s="5"/>
      <c r="AG12" s="4"/>
      <c r="AH12" s="4"/>
      <c r="AI12" s="28"/>
      <c r="AJ12" s="43">
        <v>10</v>
      </c>
      <c r="AK12" s="43"/>
      <c r="AL12" s="43"/>
      <c r="AM12" s="43"/>
      <c r="AN12" s="43">
        <v>10</v>
      </c>
      <c r="AO12" s="43"/>
      <c r="AP12" s="43"/>
      <c r="AQ12" s="43"/>
      <c r="AR12" s="43"/>
      <c r="AS12" s="43"/>
      <c r="AT12" s="43">
        <f>SUM(AJ12:AS13)</f>
        <v>20</v>
      </c>
    </row>
    <row r="13" spans="2:46">
      <c r="B13" s="59"/>
      <c r="C13" s="65"/>
      <c r="D13" s="66"/>
      <c r="E13" s="4"/>
      <c r="F13" s="4"/>
      <c r="G13" s="63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63"/>
      <c r="X13" s="5"/>
      <c r="Y13" s="5"/>
      <c r="Z13" s="4"/>
      <c r="AA13" s="4"/>
      <c r="AB13" s="4"/>
      <c r="AC13" s="4"/>
      <c r="AD13" s="4"/>
      <c r="AE13" s="5"/>
      <c r="AF13" s="5"/>
      <c r="AG13" s="4"/>
      <c r="AH13" s="4"/>
      <c r="AI13" s="28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4"/>
      <c r="F14" s="4"/>
      <c r="G14" s="63"/>
      <c r="H14" s="4"/>
      <c r="I14" s="4"/>
      <c r="J14" s="5"/>
      <c r="K14" s="5"/>
      <c r="L14" s="106" t="s">
        <v>90</v>
      </c>
      <c r="M14" s="107"/>
      <c r="N14" s="107"/>
      <c r="O14" s="107"/>
      <c r="P14" s="108"/>
      <c r="Q14" s="5"/>
      <c r="R14" s="5"/>
      <c r="S14" s="4"/>
      <c r="T14" s="4"/>
      <c r="U14" s="4"/>
      <c r="V14" s="4"/>
      <c r="W14" s="63"/>
      <c r="X14" s="5"/>
      <c r="Y14" s="5"/>
      <c r="Z14" s="106" t="s">
        <v>92</v>
      </c>
      <c r="AA14" s="107"/>
      <c r="AB14" s="107"/>
      <c r="AC14" s="107"/>
      <c r="AD14" s="108"/>
      <c r="AE14" s="5"/>
      <c r="AF14" s="5"/>
      <c r="AG14" s="4"/>
      <c r="AH14" s="4"/>
      <c r="AI14" s="28"/>
      <c r="AJ14" s="43"/>
      <c r="AK14" s="43">
        <v>10</v>
      </c>
      <c r="AL14" s="43"/>
      <c r="AM14" s="43"/>
      <c r="AN14" s="43">
        <v>10</v>
      </c>
      <c r="AO14" s="43"/>
      <c r="AP14" s="43"/>
      <c r="AQ14" s="43"/>
      <c r="AR14" s="43"/>
      <c r="AS14" s="43"/>
      <c r="AT14" s="43">
        <f>SUM(AJ14:AS15)</f>
        <v>20</v>
      </c>
    </row>
    <row r="15" spans="2:46" ht="15" customHeight="1">
      <c r="B15" s="59"/>
      <c r="C15" s="60"/>
      <c r="D15" s="61"/>
      <c r="E15" s="4"/>
      <c r="F15" s="4"/>
      <c r="G15" s="63"/>
      <c r="H15" s="4"/>
      <c r="I15" s="4"/>
      <c r="J15" s="5"/>
      <c r="K15" s="5"/>
      <c r="L15" s="4"/>
      <c r="M15" s="4"/>
      <c r="N15" s="4"/>
      <c r="O15" s="4"/>
      <c r="P15" s="4"/>
      <c r="Q15" s="5"/>
      <c r="R15" s="5"/>
      <c r="S15" s="4"/>
      <c r="T15" s="4"/>
      <c r="U15" s="4"/>
      <c r="V15" s="4"/>
      <c r="W15" s="63"/>
      <c r="X15" s="5"/>
      <c r="Y15" s="5"/>
      <c r="Z15" s="4"/>
      <c r="AA15" s="4"/>
      <c r="AB15" s="4"/>
      <c r="AC15" s="4"/>
      <c r="AD15" s="4"/>
      <c r="AE15" s="5"/>
      <c r="AF15" s="5"/>
      <c r="AG15" s="4"/>
      <c r="AH15" s="4"/>
      <c r="AI15" s="28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4"/>
      <c r="G16" s="63"/>
      <c r="H16" s="4"/>
      <c r="I16" s="4"/>
      <c r="J16" s="5"/>
      <c r="K16" s="5"/>
      <c r="L16" s="4"/>
      <c r="M16" s="4"/>
      <c r="N16" s="4"/>
      <c r="O16" s="4"/>
      <c r="P16" s="4"/>
      <c r="Q16" s="5"/>
      <c r="R16" s="5"/>
      <c r="S16" s="4"/>
      <c r="T16" s="4"/>
      <c r="U16" s="4"/>
      <c r="V16" s="4"/>
      <c r="W16" s="63"/>
      <c r="X16" s="5"/>
      <c r="Y16" s="5"/>
      <c r="Z16" s="4"/>
      <c r="AA16" s="4"/>
      <c r="AB16" s="4"/>
      <c r="AC16" s="4"/>
      <c r="AD16" s="4"/>
      <c r="AE16" s="5"/>
      <c r="AF16" s="5"/>
      <c r="AG16" s="4"/>
      <c r="AH16" s="4"/>
      <c r="AI16" s="28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4"/>
      <c r="F17" s="4"/>
      <c r="G17" s="64"/>
      <c r="H17" s="4"/>
      <c r="I17" s="4"/>
      <c r="J17" s="5"/>
      <c r="K17" s="5"/>
      <c r="L17" s="4"/>
      <c r="M17" s="4"/>
      <c r="N17" s="4"/>
      <c r="O17" s="4"/>
      <c r="P17" s="4"/>
      <c r="Q17" s="5"/>
      <c r="R17" s="5"/>
      <c r="S17" s="4"/>
      <c r="T17" s="4"/>
      <c r="U17" s="4"/>
      <c r="V17" s="4"/>
      <c r="W17" s="64"/>
      <c r="X17" s="5"/>
      <c r="Y17" s="5"/>
      <c r="Z17" s="4"/>
      <c r="AA17" s="4"/>
      <c r="AB17" s="4"/>
      <c r="AC17" s="4"/>
      <c r="AD17" s="4"/>
      <c r="AE17" s="5"/>
      <c r="AF17" s="5"/>
      <c r="AG17" s="4"/>
      <c r="AH17" s="4"/>
      <c r="AI17" s="28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58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3">
        <v>1</v>
      </c>
      <c r="F23" s="30">
        <v>2</v>
      </c>
      <c r="G23" s="2">
        <v>3</v>
      </c>
      <c r="H23" s="30">
        <v>4</v>
      </c>
      <c r="I23" s="30">
        <v>5</v>
      </c>
      <c r="J23" s="2">
        <v>6</v>
      </c>
      <c r="K23" s="2">
        <v>7</v>
      </c>
      <c r="L23" s="30">
        <v>8</v>
      </c>
      <c r="M23" s="30">
        <v>9</v>
      </c>
      <c r="N23" s="30">
        <v>10</v>
      </c>
      <c r="O23" s="30">
        <v>11</v>
      </c>
      <c r="P23" s="30">
        <v>12</v>
      </c>
      <c r="Q23" s="2">
        <v>13</v>
      </c>
      <c r="R23" s="2">
        <v>14</v>
      </c>
      <c r="S23" s="30">
        <v>15</v>
      </c>
      <c r="T23" s="30">
        <v>16</v>
      </c>
      <c r="U23" s="30">
        <v>17</v>
      </c>
      <c r="V23" s="30">
        <v>18</v>
      </c>
      <c r="W23" s="2">
        <v>19</v>
      </c>
      <c r="X23" s="2">
        <v>20</v>
      </c>
      <c r="Y23" s="2">
        <v>21</v>
      </c>
      <c r="Z23" s="30">
        <v>22</v>
      </c>
      <c r="AA23" s="30">
        <v>23</v>
      </c>
      <c r="AB23" s="30">
        <v>24</v>
      </c>
      <c r="AC23" s="30">
        <v>25</v>
      </c>
      <c r="AD23" s="30">
        <v>26</v>
      </c>
      <c r="AE23" s="2">
        <v>27</v>
      </c>
      <c r="AF23" s="2">
        <v>28</v>
      </c>
      <c r="AG23" s="30">
        <v>29</v>
      </c>
      <c r="AH23" s="30">
        <v>30</v>
      </c>
      <c r="AI23" s="32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15"/>
      <c r="F24" s="26"/>
      <c r="G24" s="62" t="s">
        <v>53</v>
      </c>
      <c r="H24" s="26"/>
      <c r="I24" s="26"/>
      <c r="J24" s="31"/>
      <c r="K24" s="31"/>
      <c r="L24" s="26"/>
      <c r="M24" s="26"/>
      <c r="N24" s="26"/>
      <c r="O24" s="26"/>
      <c r="P24" s="26"/>
      <c r="Q24" s="31"/>
      <c r="R24" s="31"/>
      <c r="S24" s="26"/>
      <c r="T24" s="26"/>
      <c r="U24" s="26"/>
      <c r="V24" s="26"/>
      <c r="W24" s="62" t="s">
        <v>53</v>
      </c>
      <c r="X24" s="31"/>
      <c r="Y24" s="31"/>
      <c r="Z24" s="26"/>
      <c r="AA24" s="26"/>
      <c r="AB24" s="26"/>
      <c r="AC24" s="26"/>
      <c r="AD24" s="26"/>
      <c r="AE24" s="31"/>
      <c r="AF24" s="31"/>
      <c r="AG24" s="26"/>
      <c r="AH24" s="26"/>
      <c r="AI24" s="33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15"/>
      <c r="F25" s="15"/>
      <c r="G25" s="80"/>
      <c r="H25" s="15"/>
      <c r="I25" s="15"/>
      <c r="J25" s="16"/>
      <c r="K25" s="16"/>
      <c r="L25" s="15"/>
      <c r="M25" s="15"/>
      <c r="N25" s="15"/>
      <c r="O25" s="15"/>
      <c r="P25" s="15"/>
      <c r="Q25" s="16"/>
      <c r="R25" s="16"/>
      <c r="S25" s="15"/>
      <c r="T25" s="15"/>
      <c r="U25" s="15"/>
      <c r="V25" s="15"/>
      <c r="W25" s="80"/>
      <c r="X25" s="16"/>
      <c r="Y25" s="16"/>
      <c r="Z25" s="15"/>
      <c r="AA25" s="15"/>
      <c r="AB25" s="15"/>
      <c r="AC25" s="15"/>
      <c r="AD25" s="15"/>
      <c r="AE25" s="16"/>
      <c r="AF25" s="16"/>
      <c r="AG25" s="15"/>
      <c r="AH25" s="15"/>
      <c r="AI25" s="29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58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30">
        <v>1</v>
      </c>
      <c r="F31" s="30">
        <v>2</v>
      </c>
      <c r="G31" s="2">
        <v>3</v>
      </c>
      <c r="H31" s="30">
        <v>4</v>
      </c>
      <c r="I31" s="30">
        <v>5</v>
      </c>
      <c r="J31" s="2">
        <v>6</v>
      </c>
      <c r="K31" s="2">
        <v>7</v>
      </c>
      <c r="L31" s="30">
        <v>8</v>
      </c>
      <c r="M31" s="30">
        <v>9</v>
      </c>
      <c r="N31" s="30">
        <v>10</v>
      </c>
      <c r="O31" s="30">
        <v>11</v>
      </c>
      <c r="P31" s="30">
        <v>12</v>
      </c>
      <c r="Q31" s="2">
        <v>13</v>
      </c>
      <c r="R31" s="2">
        <v>14</v>
      </c>
      <c r="S31" s="30">
        <v>15</v>
      </c>
      <c r="T31" s="30">
        <v>16</v>
      </c>
      <c r="U31" s="30">
        <v>17</v>
      </c>
      <c r="V31" s="30">
        <v>18</v>
      </c>
      <c r="W31" s="2">
        <v>19</v>
      </c>
      <c r="X31" s="2">
        <v>20</v>
      </c>
      <c r="Y31" s="2">
        <v>21</v>
      </c>
      <c r="Z31" s="30">
        <v>22</v>
      </c>
      <c r="AA31" s="30">
        <v>23</v>
      </c>
      <c r="AB31" s="30">
        <v>24</v>
      </c>
      <c r="AC31" s="30">
        <v>25</v>
      </c>
      <c r="AD31" s="30">
        <v>26</v>
      </c>
      <c r="AE31" s="2">
        <v>27</v>
      </c>
      <c r="AF31" s="2">
        <v>28</v>
      </c>
      <c r="AG31" s="30">
        <v>29</v>
      </c>
      <c r="AH31" s="30">
        <v>30</v>
      </c>
      <c r="AI31" s="32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4"/>
      <c r="F32" s="4"/>
      <c r="G32" s="62" t="s">
        <v>53</v>
      </c>
      <c r="H32" s="4"/>
      <c r="I32" s="4"/>
      <c r="J32" s="5"/>
      <c r="K32" s="31"/>
      <c r="L32" s="69" t="s">
        <v>88</v>
      </c>
      <c r="M32" s="57"/>
      <c r="N32" s="57"/>
      <c r="O32" s="57"/>
      <c r="P32" s="58"/>
      <c r="Q32" s="31"/>
      <c r="R32" s="31"/>
      <c r="S32" s="26"/>
      <c r="T32" s="26"/>
      <c r="U32" s="26"/>
      <c r="V32" s="26"/>
      <c r="W32" s="62" t="s">
        <v>53</v>
      </c>
      <c r="X32" s="31"/>
      <c r="Y32" s="31"/>
      <c r="Z32" s="69" t="s">
        <v>93</v>
      </c>
      <c r="AA32" s="57"/>
      <c r="AB32" s="57"/>
      <c r="AC32" s="57"/>
      <c r="AD32" s="58"/>
      <c r="AE32" s="31"/>
      <c r="AF32" s="31"/>
      <c r="AG32" s="26"/>
      <c r="AH32" s="26"/>
      <c r="AI32" s="33"/>
      <c r="AJ32" s="43">
        <v>10</v>
      </c>
      <c r="AK32" s="43"/>
      <c r="AL32" s="43"/>
      <c r="AM32" s="41"/>
      <c r="AN32" s="41">
        <v>10</v>
      </c>
      <c r="AO32" s="41"/>
      <c r="AP32" s="41"/>
      <c r="AQ32" s="41"/>
      <c r="AR32" s="41"/>
      <c r="AS32" s="41"/>
      <c r="AT32" s="41">
        <f>SUM(AJ32:AS33)</f>
        <v>20</v>
      </c>
    </row>
    <row r="33" spans="2:46" ht="15" customHeight="1">
      <c r="B33" s="59"/>
      <c r="C33" s="95"/>
      <c r="D33" s="91"/>
      <c r="E33" s="4"/>
      <c r="F33" s="4"/>
      <c r="G33" s="63"/>
      <c r="H33" s="4"/>
      <c r="I33" s="4"/>
      <c r="J33" s="5"/>
      <c r="K33" s="5"/>
      <c r="L33" s="4"/>
      <c r="M33" s="4"/>
      <c r="N33" s="4"/>
      <c r="O33" s="4"/>
      <c r="P33" s="4"/>
      <c r="Q33" s="5"/>
      <c r="R33" s="5"/>
      <c r="S33" s="4"/>
      <c r="T33" s="4"/>
      <c r="U33" s="4"/>
      <c r="V33" s="4"/>
      <c r="W33" s="64"/>
      <c r="X33" s="5"/>
      <c r="Y33" s="5"/>
      <c r="Z33" s="4"/>
      <c r="AA33" s="4"/>
      <c r="AB33" s="4"/>
      <c r="AC33" s="4"/>
      <c r="AD33" s="4"/>
      <c r="AE33" s="5"/>
      <c r="AF33" s="5"/>
      <c r="AG33" s="4"/>
      <c r="AH33" s="4"/>
      <c r="AI33" s="28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70">
    <mergeCell ref="L14:P14"/>
    <mergeCell ref="Z14:AD14"/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L8:P8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B27:AI28"/>
    <mergeCell ref="B29:C29"/>
    <mergeCell ref="B30:B31"/>
    <mergeCell ref="C30:C31"/>
    <mergeCell ref="D30:D31"/>
    <mergeCell ref="E30:AI30"/>
    <mergeCell ref="AJ30:AJ31"/>
    <mergeCell ref="AK30:AK31"/>
    <mergeCell ref="AR30:AR31"/>
    <mergeCell ref="AS30:AS31"/>
    <mergeCell ref="B42:D42"/>
    <mergeCell ref="AN32:AN33"/>
    <mergeCell ref="AO32:AO33"/>
    <mergeCell ref="AP32:AP33"/>
    <mergeCell ref="AQ32:AQ33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AT32:AT33"/>
    <mergeCell ref="AR32:AR33"/>
    <mergeCell ref="AS32:AS33"/>
    <mergeCell ref="L10:U10"/>
    <mergeCell ref="L32:P32"/>
    <mergeCell ref="L12:P12"/>
    <mergeCell ref="Z12:AD12"/>
    <mergeCell ref="Z32:AD32"/>
    <mergeCell ref="Z8:AD8"/>
    <mergeCell ref="B43:D43"/>
    <mergeCell ref="G8:G17"/>
    <mergeCell ref="W8:W17"/>
    <mergeCell ref="G24:G25"/>
    <mergeCell ref="W24:W25"/>
    <mergeCell ref="G32:G33"/>
    <mergeCell ref="W32:W33"/>
    <mergeCell ref="B19:AI20"/>
    <mergeCell ref="B21:C21"/>
    <mergeCell ref="B14:B15"/>
    <mergeCell ref="C14:C15"/>
    <mergeCell ref="D14:D15"/>
    <mergeCell ref="B38:D38"/>
    <mergeCell ref="B39:D39"/>
    <mergeCell ref="B40:D40"/>
    <mergeCell ref="B41:D41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3:AW43"/>
  <sheetViews>
    <sheetView topLeftCell="A4" zoomScale="70" zoomScaleNormal="70" workbookViewId="0">
      <selection activeCell="Q8" sqref="Q8:U8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21</v>
      </c>
    </row>
    <row r="6" spans="2:46">
      <c r="B6" s="82" t="s">
        <v>1</v>
      </c>
      <c r="C6" s="82" t="s">
        <v>2</v>
      </c>
      <c r="D6" s="82" t="s">
        <v>3</v>
      </c>
      <c r="E6" s="48" t="s">
        <v>59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2">
        <v>1</v>
      </c>
      <c r="F7" s="3">
        <v>2</v>
      </c>
      <c r="G7" s="3">
        <v>3</v>
      </c>
      <c r="H7" s="2">
        <v>4</v>
      </c>
      <c r="I7" s="2">
        <v>5</v>
      </c>
      <c r="J7" s="3">
        <v>6</v>
      </c>
      <c r="K7" s="3">
        <v>7</v>
      </c>
      <c r="L7" s="3">
        <v>8</v>
      </c>
      <c r="M7" s="3">
        <v>9</v>
      </c>
      <c r="N7" s="3">
        <v>10</v>
      </c>
      <c r="O7" s="2">
        <v>11</v>
      </c>
      <c r="P7" s="2">
        <v>12</v>
      </c>
      <c r="Q7" s="3">
        <v>13</v>
      </c>
      <c r="R7" s="3">
        <v>14</v>
      </c>
      <c r="S7" s="3">
        <v>15</v>
      </c>
      <c r="T7" s="3">
        <v>16</v>
      </c>
      <c r="U7" s="3">
        <v>17</v>
      </c>
      <c r="V7" s="2">
        <v>18</v>
      </c>
      <c r="W7" s="2">
        <v>19</v>
      </c>
      <c r="X7" s="3">
        <v>20</v>
      </c>
      <c r="Y7" s="3">
        <v>21</v>
      </c>
      <c r="Z7" s="3">
        <v>22</v>
      </c>
      <c r="AA7" s="3">
        <v>23</v>
      </c>
      <c r="AB7" s="3">
        <v>24</v>
      </c>
      <c r="AC7" s="2">
        <v>25</v>
      </c>
      <c r="AD7" s="2">
        <v>26</v>
      </c>
      <c r="AE7" s="3">
        <v>27</v>
      </c>
      <c r="AF7" s="3">
        <v>28</v>
      </c>
      <c r="AG7" s="3">
        <v>29</v>
      </c>
      <c r="AH7" s="2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62" t="s">
        <v>53</v>
      </c>
      <c r="F8" s="4"/>
      <c r="G8" s="4"/>
      <c r="H8" s="5"/>
      <c r="I8" s="5"/>
      <c r="J8" s="4"/>
      <c r="K8" s="4"/>
      <c r="L8" s="4"/>
      <c r="M8" s="4"/>
      <c r="N8" s="4"/>
      <c r="O8" s="5"/>
      <c r="P8" s="5"/>
      <c r="Q8" s="69" t="s">
        <v>98</v>
      </c>
      <c r="R8" s="57"/>
      <c r="S8" s="57"/>
      <c r="T8" s="57"/>
      <c r="U8" s="58"/>
      <c r="V8" s="5"/>
      <c r="W8" s="62" t="s">
        <v>53</v>
      </c>
      <c r="X8" s="4"/>
      <c r="Y8" s="4"/>
      <c r="Z8" s="4"/>
      <c r="AA8" s="4"/>
      <c r="AB8" s="4"/>
      <c r="AC8" s="5"/>
      <c r="AD8" s="5"/>
      <c r="AE8" s="4"/>
      <c r="AF8" s="4"/>
      <c r="AG8" s="4"/>
      <c r="AH8" s="62" t="s">
        <v>53</v>
      </c>
      <c r="AI8" s="4"/>
      <c r="AJ8" s="43">
        <v>5</v>
      </c>
      <c r="AK8" s="43"/>
      <c r="AL8" s="43"/>
      <c r="AM8" s="43"/>
      <c r="AN8" s="43">
        <v>16</v>
      </c>
      <c r="AO8" s="43"/>
      <c r="AP8" s="43"/>
      <c r="AQ8" s="43"/>
      <c r="AR8" s="43"/>
      <c r="AS8" s="43"/>
      <c r="AT8" s="43">
        <f>SUM(AJ8:AS9)</f>
        <v>21</v>
      </c>
    </row>
    <row r="9" spans="2:46">
      <c r="B9" s="59"/>
      <c r="C9" s="65"/>
      <c r="D9" s="84"/>
      <c r="E9" s="63"/>
      <c r="F9" s="4"/>
      <c r="G9" s="4"/>
      <c r="H9" s="5"/>
      <c r="I9" s="5"/>
      <c r="J9" s="4"/>
      <c r="K9" s="4"/>
      <c r="L9" s="4"/>
      <c r="M9" s="4"/>
      <c r="N9" s="4"/>
      <c r="O9" s="5"/>
      <c r="P9" s="5"/>
      <c r="Q9" s="4"/>
      <c r="R9" s="4"/>
      <c r="S9" s="4"/>
      <c r="T9" s="4"/>
      <c r="U9" s="4"/>
      <c r="V9" s="5"/>
      <c r="W9" s="63"/>
      <c r="X9" s="4"/>
      <c r="Y9" s="4"/>
      <c r="Z9" s="4"/>
      <c r="AA9" s="4"/>
      <c r="AB9" s="4"/>
      <c r="AC9" s="5"/>
      <c r="AD9" s="5"/>
      <c r="AE9" s="4"/>
      <c r="AF9" s="4"/>
      <c r="AG9" s="4"/>
      <c r="AH9" s="63"/>
      <c r="AI9" s="4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3"/>
      <c r="F10" s="4"/>
      <c r="G10" s="4"/>
      <c r="H10" s="5"/>
      <c r="I10" s="5"/>
      <c r="J10" s="69" t="s">
        <v>94</v>
      </c>
      <c r="K10" s="57"/>
      <c r="L10" s="57"/>
      <c r="M10" s="57"/>
      <c r="N10" s="58"/>
      <c r="O10" s="5"/>
      <c r="P10" s="5"/>
      <c r="Q10" s="4"/>
      <c r="R10" s="4"/>
      <c r="S10" s="4"/>
      <c r="T10" s="4"/>
      <c r="U10" s="4"/>
      <c r="V10" s="5"/>
      <c r="W10" s="63"/>
      <c r="X10" s="4"/>
      <c r="Y10" s="4"/>
      <c r="Z10" s="4"/>
      <c r="AA10" s="4"/>
      <c r="AB10" s="4"/>
      <c r="AC10" s="5"/>
      <c r="AD10" s="5"/>
      <c r="AE10" s="4"/>
      <c r="AF10" s="4"/>
      <c r="AG10" s="4"/>
      <c r="AH10" s="63"/>
      <c r="AI10" s="4"/>
      <c r="AJ10" s="43">
        <v>5</v>
      </c>
      <c r="AK10" s="43"/>
      <c r="AL10" s="43"/>
      <c r="AM10" s="43"/>
      <c r="AN10" s="43">
        <v>16</v>
      </c>
      <c r="AO10" s="43"/>
      <c r="AP10" s="43"/>
      <c r="AQ10" s="43"/>
      <c r="AR10" s="43"/>
      <c r="AS10" s="43"/>
      <c r="AT10" s="43">
        <f>SUM(AJ10:AS11)</f>
        <v>21</v>
      </c>
    </row>
    <row r="11" spans="2:46">
      <c r="B11" s="59"/>
      <c r="C11" s="65"/>
      <c r="D11" s="66"/>
      <c r="E11" s="63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63"/>
      <c r="X11" s="4"/>
      <c r="Y11" s="4"/>
      <c r="Z11" s="4"/>
      <c r="AA11" s="4"/>
      <c r="AB11" s="4"/>
      <c r="AC11" s="5"/>
      <c r="AD11" s="5"/>
      <c r="AE11" s="4"/>
      <c r="AF11" s="4"/>
      <c r="AG11" s="4"/>
      <c r="AH11" s="63"/>
      <c r="AI11" s="4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63"/>
      <c r="F12" s="4"/>
      <c r="G12" s="4"/>
      <c r="H12" s="5"/>
      <c r="I12" s="5"/>
      <c r="J12" s="4"/>
      <c r="K12" s="4"/>
      <c r="L12" s="4"/>
      <c r="M12" s="4"/>
      <c r="N12" s="4"/>
      <c r="O12" s="5"/>
      <c r="P12" s="5"/>
      <c r="Q12" s="106" t="s">
        <v>97</v>
      </c>
      <c r="R12" s="107"/>
      <c r="S12" s="107"/>
      <c r="T12" s="107"/>
      <c r="U12" s="108"/>
      <c r="V12" s="5"/>
      <c r="W12" s="63"/>
      <c r="X12" s="4"/>
      <c r="Y12" s="4"/>
      <c r="Z12" s="4"/>
      <c r="AA12" s="4"/>
      <c r="AB12" s="4"/>
      <c r="AC12" s="5"/>
      <c r="AD12" s="5"/>
      <c r="AE12" s="4"/>
      <c r="AF12" s="4"/>
      <c r="AG12" s="4"/>
      <c r="AH12" s="63"/>
      <c r="AI12" s="4"/>
      <c r="AJ12" s="43"/>
      <c r="AK12" s="43">
        <v>5</v>
      </c>
      <c r="AL12" s="43"/>
      <c r="AM12" s="43"/>
      <c r="AN12" s="43">
        <v>16</v>
      </c>
      <c r="AO12" s="43"/>
      <c r="AP12" s="43"/>
      <c r="AQ12" s="43"/>
      <c r="AR12" s="43"/>
      <c r="AS12" s="43"/>
      <c r="AT12" s="43">
        <f>SUM(AJ12:AS13)</f>
        <v>21</v>
      </c>
    </row>
    <row r="13" spans="2:46">
      <c r="B13" s="59"/>
      <c r="C13" s="65"/>
      <c r="D13" s="66"/>
      <c r="E13" s="63"/>
      <c r="F13" s="4"/>
      <c r="G13" s="4"/>
      <c r="H13" s="5"/>
      <c r="I13" s="5"/>
      <c r="J13" s="4"/>
      <c r="K13" s="4"/>
      <c r="L13" s="4"/>
      <c r="M13" s="4"/>
      <c r="N13" s="4"/>
      <c r="O13" s="5"/>
      <c r="P13" s="5"/>
      <c r="Q13" s="4"/>
      <c r="R13" s="4"/>
      <c r="S13" s="4"/>
      <c r="T13" s="4"/>
      <c r="U13" s="4"/>
      <c r="V13" s="5"/>
      <c r="W13" s="63"/>
      <c r="X13" s="4"/>
      <c r="Y13" s="4"/>
      <c r="Z13" s="4"/>
      <c r="AA13" s="4"/>
      <c r="AB13" s="4"/>
      <c r="AC13" s="5"/>
      <c r="AD13" s="5"/>
      <c r="AE13" s="4"/>
      <c r="AF13" s="4"/>
      <c r="AG13" s="4"/>
      <c r="AH13" s="63"/>
      <c r="AI13" s="4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95</v>
      </c>
      <c r="E14" s="63"/>
      <c r="F14" s="4"/>
      <c r="G14" s="4"/>
      <c r="H14" s="5"/>
      <c r="I14" s="5"/>
      <c r="J14" s="69" t="s">
        <v>96</v>
      </c>
      <c r="K14" s="57"/>
      <c r="L14" s="57"/>
      <c r="M14" s="57"/>
      <c r="N14" s="58"/>
      <c r="O14" s="5"/>
      <c r="P14" s="5"/>
      <c r="Q14" s="106" t="s">
        <v>98</v>
      </c>
      <c r="R14" s="109"/>
      <c r="S14" s="109"/>
      <c r="T14" s="109"/>
      <c r="U14" s="110"/>
      <c r="V14" s="5"/>
      <c r="W14" s="63"/>
      <c r="X14" s="4"/>
      <c r="Y14" s="4"/>
      <c r="Z14" s="4"/>
      <c r="AA14" s="4"/>
      <c r="AB14" s="4"/>
      <c r="AC14" s="5"/>
      <c r="AD14" s="5"/>
      <c r="AE14" s="4"/>
      <c r="AF14" s="4"/>
      <c r="AG14" s="4"/>
      <c r="AH14" s="63"/>
      <c r="AI14" s="4"/>
      <c r="AJ14" s="43">
        <v>5</v>
      </c>
      <c r="AK14" s="43">
        <v>5</v>
      </c>
      <c r="AL14" s="43"/>
      <c r="AM14" s="43"/>
      <c r="AN14" s="43">
        <v>11</v>
      </c>
      <c r="AO14" s="43"/>
      <c r="AP14" s="43"/>
      <c r="AQ14" s="43"/>
      <c r="AR14" s="43"/>
      <c r="AS14" s="43"/>
      <c r="AT14" s="43">
        <f>SUM(AJ14:AS15)</f>
        <v>21</v>
      </c>
    </row>
    <row r="15" spans="2:46" ht="15" customHeight="1">
      <c r="B15" s="59"/>
      <c r="C15" s="60"/>
      <c r="D15" s="61"/>
      <c r="E15" s="63"/>
      <c r="F15" s="4"/>
      <c r="G15" s="4"/>
      <c r="H15" s="5"/>
      <c r="I15" s="5"/>
      <c r="J15" s="4"/>
      <c r="K15" s="4"/>
      <c r="L15" s="4"/>
      <c r="M15" s="4"/>
      <c r="N15" s="4"/>
      <c r="O15" s="5"/>
      <c r="P15" s="5"/>
      <c r="Q15" s="4"/>
      <c r="R15" s="4"/>
      <c r="S15" s="4"/>
      <c r="T15" s="4"/>
      <c r="U15" s="4"/>
      <c r="V15" s="5"/>
      <c r="W15" s="63"/>
      <c r="X15" s="4"/>
      <c r="Y15" s="4"/>
      <c r="Z15" s="4"/>
      <c r="AA15" s="4"/>
      <c r="AB15" s="4"/>
      <c r="AC15" s="5"/>
      <c r="AD15" s="5"/>
      <c r="AE15" s="4"/>
      <c r="AF15" s="4"/>
      <c r="AG15" s="4"/>
      <c r="AH15" s="63"/>
      <c r="AI15" s="4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63"/>
      <c r="F16" s="4"/>
      <c r="G16" s="4"/>
      <c r="H16" s="5"/>
      <c r="I16" s="5"/>
      <c r="J16" s="4"/>
      <c r="K16" s="4"/>
      <c r="L16" s="4"/>
      <c r="M16" s="4"/>
      <c r="N16" s="4"/>
      <c r="O16" s="5"/>
      <c r="P16" s="5"/>
      <c r="Q16" s="4"/>
      <c r="R16" s="4"/>
      <c r="S16" s="4"/>
      <c r="T16" s="4"/>
      <c r="U16" s="4"/>
      <c r="V16" s="5"/>
      <c r="W16" s="63"/>
      <c r="X16" s="4"/>
      <c r="Y16" s="4"/>
      <c r="Z16" s="4"/>
      <c r="AA16" s="4"/>
      <c r="AB16" s="4"/>
      <c r="AC16" s="5"/>
      <c r="AD16" s="5"/>
      <c r="AE16" s="4"/>
      <c r="AF16" s="4"/>
      <c r="AG16" s="4"/>
      <c r="AH16" s="63"/>
      <c r="AI16" s="4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64"/>
      <c r="F17" s="4"/>
      <c r="G17" s="4"/>
      <c r="H17" s="5"/>
      <c r="I17" s="5"/>
      <c r="J17" s="4"/>
      <c r="K17" s="4"/>
      <c r="L17" s="4"/>
      <c r="M17" s="4"/>
      <c r="N17" s="4"/>
      <c r="O17" s="5"/>
      <c r="P17" s="5"/>
      <c r="Q17" s="4"/>
      <c r="R17" s="4"/>
      <c r="S17" s="4"/>
      <c r="T17" s="4"/>
      <c r="U17" s="4"/>
      <c r="V17" s="5"/>
      <c r="W17" s="64"/>
      <c r="X17" s="4"/>
      <c r="Y17" s="4"/>
      <c r="Z17" s="4"/>
      <c r="AA17" s="4"/>
      <c r="AB17" s="4"/>
      <c r="AC17" s="5"/>
      <c r="AD17" s="5"/>
      <c r="AE17" s="4"/>
      <c r="AF17" s="4"/>
      <c r="AG17" s="4"/>
      <c r="AH17" s="64"/>
      <c r="AI17" s="4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59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2">
        <v>1</v>
      </c>
      <c r="F23" s="3">
        <v>2</v>
      </c>
      <c r="G23" s="3">
        <v>3</v>
      </c>
      <c r="H23" s="2">
        <v>4</v>
      </c>
      <c r="I23" s="2">
        <v>5</v>
      </c>
      <c r="J23" s="3">
        <v>6</v>
      </c>
      <c r="K23" s="3">
        <v>7</v>
      </c>
      <c r="L23" s="3">
        <v>8</v>
      </c>
      <c r="M23" s="3">
        <v>9</v>
      </c>
      <c r="N23" s="3">
        <v>10</v>
      </c>
      <c r="O23" s="2">
        <v>11</v>
      </c>
      <c r="P23" s="2">
        <v>12</v>
      </c>
      <c r="Q23" s="3">
        <v>13</v>
      </c>
      <c r="R23" s="3">
        <v>14</v>
      </c>
      <c r="S23" s="3">
        <v>15</v>
      </c>
      <c r="T23" s="3">
        <v>16</v>
      </c>
      <c r="U23" s="3">
        <v>17</v>
      </c>
      <c r="V23" s="2">
        <v>18</v>
      </c>
      <c r="W23" s="2">
        <v>19</v>
      </c>
      <c r="X23" s="3">
        <v>20</v>
      </c>
      <c r="Y23" s="3">
        <v>21</v>
      </c>
      <c r="Z23" s="3">
        <v>22</v>
      </c>
      <c r="AA23" s="3">
        <v>23</v>
      </c>
      <c r="AB23" s="3">
        <v>24</v>
      </c>
      <c r="AC23" s="2">
        <v>25</v>
      </c>
      <c r="AD23" s="2">
        <v>26</v>
      </c>
      <c r="AE23" s="3">
        <v>27</v>
      </c>
      <c r="AF23" s="3">
        <v>28</v>
      </c>
      <c r="AG23" s="3">
        <v>29</v>
      </c>
      <c r="AH23" s="2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62" t="s">
        <v>53</v>
      </c>
      <c r="F24" s="15"/>
      <c r="G24" s="15"/>
      <c r="H24" s="16"/>
      <c r="I24" s="16"/>
      <c r="J24" s="15"/>
      <c r="K24" s="15"/>
      <c r="L24" s="15"/>
      <c r="M24" s="15"/>
      <c r="N24" s="15"/>
      <c r="O24" s="16"/>
      <c r="P24" s="16"/>
      <c r="Q24" s="15"/>
      <c r="R24" s="15"/>
      <c r="S24" s="15"/>
      <c r="T24" s="15"/>
      <c r="U24" s="15"/>
      <c r="V24" s="16"/>
      <c r="W24" s="62" t="s">
        <v>53</v>
      </c>
      <c r="X24" s="15"/>
      <c r="Y24" s="15"/>
      <c r="Z24" s="15"/>
      <c r="AA24" s="15"/>
      <c r="AB24" s="15"/>
      <c r="AC24" s="16"/>
      <c r="AD24" s="16"/>
      <c r="AE24" s="15"/>
      <c r="AF24" s="15"/>
      <c r="AG24" s="15"/>
      <c r="AH24" s="62" t="s">
        <v>53</v>
      </c>
      <c r="AI24" s="15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80"/>
      <c r="F25" s="15"/>
      <c r="G25" s="15"/>
      <c r="H25" s="16"/>
      <c r="I25" s="16"/>
      <c r="J25" s="15"/>
      <c r="K25" s="15"/>
      <c r="L25" s="15"/>
      <c r="M25" s="15"/>
      <c r="N25" s="15"/>
      <c r="O25" s="16"/>
      <c r="P25" s="16"/>
      <c r="Q25" s="15"/>
      <c r="R25" s="15"/>
      <c r="S25" s="15"/>
      <c r="T25" s="15"/>
      <c r="U25" s="15"/>
      <c r="V25" s="16"/>
      <c r="W25" s="80"/>
      <c r="X25" s="15"/>
      <c r="Y25" s="15"/>
      <c r="Z25" s="15"/>
      <c r="AA25" s="15"/>
      <c r="AB25" s="15"/>
      <c r="AC25" s="16"/>
      <c r="AD25" s="16"/>
      <c r="AE25" s="15"/>
      <c r="AF25" s="15"/>
      <c r="AG25" s="15"/>
      <c r="AH25" s="80"/>
      <c r="AI25" s="15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59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2">
        <v>1</v>
      </c>
      <c r="F31" s="3">
        <v>2</v>
      </c>
      <c r="G31" s="3">
        <v>3</v>
      </c>
      <c r="H31" s="2">
        <v>4</v>
      </c>
      <c r="I31" s="2">
        <v>5</v>
      </c>
      <c r="J31" s="3">
        <v>6</v>
      </c>
      <c r="K31" s="3">
        <v>7</v>
      </c>
      <c r="L31" s="3">
        <v>8</v>
      </c>
      <c r="M31" s="3">
        <v>9</v>
      </c>
      <c r="N31" s="3">
        <v>10</v>
      </c>
      <c r="O31" s="2">
        <v>11</v>
      </c>
      <c r="P31" s="2">
        <v>12</v>
      </c>
      <c r="Q31" s="3">
        <v>13</v>
      </c>
      <c r="R31" s="3">
        <v>14</v>
      </c>
      <c r="S31" s="3">
        <v>15</v>
      </c>
      <c r="T31" s="3">
        <v>16</v>
      </c>
      <c r="U31" s="3">
        <v>17</v>
      </c>
      <c r="V31" s="2">
        <v>18</v>
      </c>
      <c r="W31" s="2">
        <v>19</v>
      </c>
      <c r="X31" s="3">
        <v>20</v>
      </c>
      <c r="Y31" s="3">
        <v>21</v>
      </c>
      <c r="Z31" s="3">
        <v>22</v>
      </c>
      <c r="AA31" s="3">
        <v>23</v>
      </c>
      <c r="AB31" s="3">
        <v>24</v>
      </c>
      <c r="AC31" s="2">
        <v>25</v>
      </c>
      <c r="AD31" s="2">
        <v>26</v>
      </c>
      <c r="AE31" s="3">
        <v>27</v>
      </c>
      <c r="AF31" s="3">
        <v>28</v>
      </c>
      <c r="AG31" s="3">
        <v>29</v>
      </c>
      <c r="AH31" s="2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62" t="s">
        <v>53</v>
      </c>
      <c r="F32" s="4"/>
      <c r="G32" s="4"/>
      <c r="H32" s="5"/>
      <c r="I32" s="5"/>
      <c r="J32" s="69" t="s">
        <v>93</v>
      </c>
      <c r="K32" s="57"/>
      <c r="L32" s="57"/>
      <c r="M32" s="57"/>
      <c r="N32" s="58"/>
      <c r="O32" s="5"/>
      <c r="P32" s="5"/>
      <c r="Q32" s="4"/>
      <c r="R32" s="4"/>
      <c r="S32" s="4"/>
      <c r="T32" s="4"/>
      <c r="U32" s="4"/>
      <c r="V32" s="5"/>
      <c r="W32" s="62" t="s">
        <v>53</v>
      </c>
      <c r="X32" s="4"/>
      <c r="Y32" s="4"/>
      <c r="Z32" s="4"/>
      <c r="AA32" s="4"/>
      <c r="AB32" s="4"/>
      <c r="AC32" s="5"/>
      <c r="AD32" s="5"/>
      <c r="AE32" s="4"/>
      <c r="AF32" s="4"/>
      <c r="AG32" s="4"/>
      <c r="AH32" s="62" t="s">
        <v>53</v>
      </c>
      <c r="AI32" s="4"/>
      <c r="AJ32" s="43">
        <v>5</v>
      </c>
      <c r="AK32" s="43"/>
      <c r="AL32" s="43"/>
      <c r="AM32" s="41"/>
      <c r="AN32" s="41">
        <v>16</v>
      </c>
      <c r="AO32" s="41"/>
      <c r="AP32" s="41"/>
      <c r="AQ32" s="41"/>
      <c r="AR32" s="41"/>
      <c r="AS32" s="41"/>
      <c r="AT32" s="41">
        <f>SUM(AJ32:AS33)</f>
        <v>21</v>
      </c>
    </row>
    <row r="33" spans="2:46" ht="15" customHeight="1">
      <c r="B33" s="59"/>
      <c r="C33" s="95"/>
      <c r="D33" s="91"/>
      <c r="E33" s="64"/>
      <c r="F33" s="4"/>
      <c r="G33" s="4"/>
      <c r="H33" s="5"/>
      <c r="I33" s="5"/>
      <c r="J33" s="4"/>
      <c r="K33" s="4"/>
      <c r="L33" s="4"/>
      <c r="M33" s="4"/>
      <c r="N33" s="4"/>
      <c r="O33" s="5"/>
      <c r="P33" s="5"/>
      <c r="Q33" s="4"/>
      <c r="R33" s="4"/>
      <c r="S33" s="4"/>
      <c r="T33" s="4"/>
      <c r="U33" s="4"/>
      <c r="V33" s="5"/>
      <c r="W33" s="64"/>
      <c r="X33" s="4"/>
      <c r="Y33" s="4"/>
      <c r="Z33" s="4"/>
      <c r="AA33" s="4"/>
      <c r="AB33" s="4"/>
      <c r="AC33" s="5"/>
      <c r="AD33" s="5"/>
      <c r="AE33" s="4"/>
      <c r="AF33" s="4"/>
      <c r="AG33" s="4"/>
      <c r="AH33" s="64"/>
      <c r="AI33" s="4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70">
    <mergeCell ref="B3:AI4"/>
    <mergeCell ref="B5:C5"/>
    <mergeCell ref="B6:B7"/>
    <mergeCell ref="C6:C7"/>
    <mergeCell ref="D6:D7"/>
    <mergeCell ref="E6:AI6"/>
    <mergeCell ref="AP6:AP7"/>
    <mergeCell ref="AQ6:AQ7"/>
    <mergeCell ref="AH8:AH17"/>
    <mergeCell ref="J10:N10"/>
    <mergeCell ref="Q8:U8"/>
    <mergeCell ref="Q12:U12"/>
    <mergeCell ref="AJ10:AJ11"/>
    <mergeCell ref="AK10:AK11"/>
    <mergeCell ref="AL10:AL11"/>
    <mergeCell ref="AM10:AM11"/>
    <mergeCell ref="AL8:AL9"/>
    <mergeCell ref="AM8:AM9"/>
    <mergeCell ref="AJ14:AJ15"/>
    <mergeCell ref="AK14:AK15"/>
    <mergeCell ref="J14:N14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R6:AR7"/>
    <mergeCell ref="AP8:AP9"/>
    <mergeCell ref="AQ8:AQ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R14:AR15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E24:E25"/>
    <mergeCell ref="W24:W25"/>
    <mergeCell ref="AH24:AH25"/>
    <mergeCell ref="B27:AI28"/>
    <mergeCell ref="B29:C29"/>
    <mergeCell ref="B30:B31"/>
    <mergeCell ref="C30:C31"/>
    <mergeCell ref="D30:D31"/>
    <mergeCell ref="E30:AI30"/>
    <mergeCell ref="AJ30:AJ31"/>
    <mergeCell ref="AK30:AK31"/>
    <mergeCell ref="AR30:AR31"/>
    <mergeCell ref="AS30:AS31"/>
    <mergeCell ref="AN32:AN33"/>
    <mergeCell ref="AO32:AO33"/>
    <mergeCell ref="AP32:AP33"/>
    <mergeCell ref="AQ32:AQ33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AT32:AT33"/>
    <mergeCell ref="AR32:AR33"/>
    <mergeCell ref="AS32:AS33"/>
    <mergeCell ref="E32:E33"/>
    <mergeCell ref="W32:W33"/>
    <mergeCell ref="AH32:AH33"/>
    <mergeCell ref="B43:D43"/>
    <mergeCell ref="E8:E17"/>
    <mergeCell ref="W8:W17"/>
    <mergeCell ref="B40:D40"/>
    <mergeCell ref="B41:D41"/>
    <mergeCell ref="B42:D42"/>
    <mergeCell ref="B38:D38"/>
    <mergeCell ref="B39:D39"/>
    <mergeCell ref="B19:AI20"/>
    <mergeCell ref="B21:C21"/>
    <mergeCell ref="B14:B15"/>
    <mergeCell ref="C14:C15"/>
    <mergeCell ref="D14:D15"/>
    <mergeCell ref="B24:B25"/>
    <mergeCell ref="C24:C25"/>
    <mergeCell ref="D24:D25"/>
    <mergeCell ref="J32:N32"/>
    <mergeCell ref="Q14:U14"/>
  </mergeCell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AW43"/>
  <sheetViews>
    <sheetView tabSelected="1" zoomScale="70" zoomScaleNormal="70" workbookViewId="0">
      <selection activeCell="AX16" sqref="AX16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17</v>
      </c>
    </row>
    <row r="6" spans="2:46">
      <c r="B6" s="82" t="s">
        <v>1</v>
      </c>
      <c r="C6" s="82" t="s">
        <v>2</v>
      </c>
      <c r="D6" s="82" t="s">
        <v>3</v>
      </c>
      <c r="E6" s="48" t="s">
        <v>60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2">
        <v>1</v>
      </c>
      <c r="F7" s="2">
        <v>2</v>
      </c>
      <c r="G7" s="3">
        <v>3</v>
      </c>
      <c r="H7" s="3">
        <v>4</v>
      </c>
      <c r="I7" s="2">
        <v>5</v>
      </c>
      <c r="J7" s="2">
        <v>6</v>
      </c>
      <c r="K7" s="3">
        <v>7</v>
      </c>
      <c r="L7" s="2">
        <v>8</v>
      </c>
      <c r="M7" s="2">
        <v>9</v>
      </c>
      <c r="N7" s="3">
        <v>10</v>
      </c>
      <c r="O7" s="3">
        <v>11</v>
      </c>
      <c r="P7" s="3">
        <v>12</v>
      </c>
      <c r="Q7" s="3">
        <v>13</v>
      </c>
      <c r="R7" s="3">
        <v>14</v>
      </c>
      <c r="S7" s="2">
        <v>15</v>
      </c>
      <c r="T7" s="2">
        <v>16</v>
      </c>
      <c r="U7" s="3">
        <v>17</v>
      </c>
      <c r="V7" s="3">
        <v>18</v>
      </c>
      <c r="W7" s="3">
        <v>19</v>
      </c>
      <c r="X7" s="3">
        <v>20</v>
      </c>
      <c r="Y7" s="3">
        <v>21</v>
      </c>
      <c r="Z7" s="2">
        <v>22</v>
      </c>
      <c r="AA7" s="2">
        <v>23</v>
      </c>
      <c r="AB7" s="3">
        <v>24</v>
      </c>
      <c r="AC7" s="3">
        <v>25</v>
      </c>
      <c r="AD7" s="3">
        <v>26</v>
      </c>
      <c r="AE7" s="3">
        <v>27</v>
      </c>
      <c r="AF7" s="3">
        <v>28</v>
      </c>
      <c r="AG7" s="2">
        <v>29</v>
      </c>
      <c r="AH7" s="2">
        <v>30</v>
      </c>
      <c r="AI7" s="27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62" t="s">
        <v>53</v>
      </c>
      <c r="F8" s="5"/>
      <c r="G8" s="4"/>
      <c r="H8" s="4"/>
      <c r="I8" s="111" t="s">
        <v>68</v>
      </c>
      <c r="J8" s="112"/>
      <c r="K8" s="62" t="s">
        <v>151</v>
      </c>
      <c r="L8" s="172" t="s">
        <v>114</v>
      </c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4"/>
      <c r="AB8" s="4"/>
      <c r="AC8" s="4"/>
      <c r="AD8" s="4"/>
      <c r="AE8" s="4"/>
      <c r="AF8" s="4"/>
      <c r="AG8" s="5"/>
      <c r="AH8" s="5"/>
      <c r="AI8" s="28"/>
      <c r="AJ8" s="43"/>
      <c r="AK8" s="43"/>
      <c r="AL8" s="43"/>
      <c r="AM8" s="43"/>
      <c r="AN8" s="43">
        <v>7</v>
      </c>
      <c r="AO8" s="43"/>
      <c r="AP8" s="43"/>
      <c r="AQ8" s="43">
        <v>10</v>
      </c>
      <c r="AR8" s="43"/>
      <c r="AS8" s="43"/>
      <c r="AT8" s="43">
        <f>SUM(AJ8:AS9)</f>
        <v>17</v>
      </c>
    </row>
    <row r="9" spans="2:46">
      <c r="B9" s="59"/>
      <c r="C9" s="65"/>
      <c r="D9" s="84"/>
      <c r="E9" s="63"/>
      <c r="F9" s="5"/>
      <c r="G9" s="4"/>
      <c r="H9" s="4"/>
      <c r="I9" s="113"/>
      <c r="J9" s="114"/>
      <c r="K9" s="63"/>
      <c r="L9" s="5"/>
      <c r="M9" s="5"/>
      <c r="N9" s="4"/>
      <c r="O9" s="4"/>
      <c r="P9" s="4"/>
      <c r="Q9" s="4"/>
      <c r="R9" s="4"/>
      <c r="S9" s="5"/>
      <c r="T9" s="5"/>
      <c r="U9" s="4"/>
      <c r="V9" s="4"/>
      <c r="W9" s="4"/>
      <c r="X9" s="4"/>
      <c r="Y9" s="4"/>
      <c r="Z9" s="5"/>
      <c r="AA9" s="5"/>
      <c r="AB9" s="4"/>
      <c r="AC9" s="4"/>
      <c r="AD9" s="4"/>
      <c r="AE9" s="4"/>
      <c r="AF9" s="4"/>
      <c r="AG9" s="5"/>
      <c r="AH9" s="5"/>
      <c r="AI9" s="28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3"/>
      <c r="F10" s="5"/>
      <c r="G10" s="4"/>
      <c r="H10" s="4"/>
      <c r="I10" s="113"/>
      <c r="J10" s="114"/>
      <c r="K10" s="63"/>
      <c r="L10" s="5"/>
      <c r="M10" s="5"/>
      <c r="N10" s="4"/>
      <c r="O10" s="4"/>
      <c r="P10" s="4"/>
      <c r="Q10" s="4"/>
      <c r="R10" s="4"/>
      <c r="S10" s="5"/>
      <c r="T10" s="5"/>
      <c r="U10" s="4"/>
      <c r="V10" s="4"/>
      <c r="W10" s="4"/>
      <c r="X10" s="4"/>
      <c r="Y10" s="4"/>
      <c r="Z10" s="5"/>
      <c r="AA10" s="5"/>
      <c r="AB10" s="4"/>
      <c r="AC10" s="4"/>
      <c r="AD10" s="4"/>
      <c r="AE10" s="4"/>
      <c r="AF10" s="4"/>
      <c r="AG10" s="5"/>
      <c r="AH10" s="5"/>
      <c r="AI10" s="28"/>
      <c r="AJ10" s="43"/>
      <c r="AK10" s="43"/>
      <c r="AL10" s="43"/>
      <c r="AM10" s="43"/>
      <c r="AN10" s="43">
        <v>17</v>
      </c>
      <c r="AO10" s="43"/>
      <c r="AP10" s="43"/>
      <c r="AQ10" s="43"/>
      <c r="AR10" s="43"/>
      <c r="AS10" s="43"/>
      <c r="AT10" s="43">
        <f>SUM(AJ10:AS11)</f>
        <v>17</v>
      </c>
    </row>
    <row r="11" spans="2:46">
      <c r="B11" s="59"/>
      <c r="C11" s="65"/>
      <c r="D11" s="66"/>
      <c r="E11" s="63"/>
      <c r="F11" s="5"/>
      <c r="G11" s="4"/>
      <c r="H11" s="4"/>
      <c r="I11" s="113"/>
      <c r="J11" s="114"/>
      <c r="K11" s="63"/>
      <c r="L11" s="5"/>
      <c r="M11" s="5"/>
      <c r="N11" s="4"/>
      <c r="O11" s="4"/>
      <c r="P11" s="4"/>
      <c r="Q11" s="4"/>
      <c r="R11" s="4"/>
      <c r="S11" s="5"/>
      <c r="T11" s="5"/>
      <c r="U11" s="4"/>
      <c r="V11" s="4"/>
      <c r="W11" s="4"/>
      <c r="X11" s="4"/>
      <c r="Y11" s="4"/>
      <c r="Z11" s="5"/>
      <c r="AA11" s="5"/>
      <c r="AB11" s="4"/>
      <c r="AC11" s="4"/>
      <c r="AD11" s="4"/>
      <c r="AE11" s="4"/>
      <c r="AF11" s="4"/>
      <c r="AG11" s="5"/>
      <c r="AH11" s="5"/>
      <c r="AI11" s="28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63"/>
      <c r="F12" s="5"/>
      <c r="G12" s="4"/>
      <c r="H12" s="4"/>
      <c r="I12" s="113"/>
      <c r="J12" s="114"/>
      <c r="K12" s="63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106" t="s">
        <v>99</v>
      </c>
      <c r="AC12" s="107"/>
      <c r="AD12" s="107"/>
      <c r="AE12" s="107"/>
      <c r="AF12" s="108"/>
      <c r="AG12" s="5"/>
      <c r="AH12" s="5"/>
      <c r="AI12" s="28"/>
      <c r="AJ12" s="43"/>
      <c r="AK12" s="43">
        <v>5</v>
      </c>
      <c r="AL12" s="43"/>
      <c r="AM12" s="43"/>
      <c r="AN12" s="43">
        <v>12</v>
      </c>
      <c r="AO12" s="43"/>
      <c r="AP12" s="43"/>
      <c r="AQ12" s="43"/>
      <c r="AR12" s="43"/>
      <c r="AS12" s="43"/>
      <c r="AT12" s="43">
        <f>SUM(AJ12:AS13)</f>
        <v>17</v>
      </c>
    </row>
    <row r="13" spans="2:46">
      <c r="B13" s="59"/>
      <c r="C13" s="65"/>
      <c r="D13" s="66"/>
      <c r="E13" s="63"/>
      <c r="F13" s="5"/>
      <c r="G13" s="4"/>
      <c r="H13" s="4"/>
      <c r="I13" s="113"/>
      <c r="J13" s="114"/>
      <c r="K13" s="63"/>
      <c r="L13" s="5"/>
      <c r="M13" s="5"/>
      <c r="N13" s="4"/>
      <c r="O13" s="4"/>
      <c r="P13" s="4"/>
      <c r="Q13" s="4"/>
      <c r="R13" s="4"/>
      <c r="S13" s="5"/>
      <c r="T13" s="5"/>
      <c r="U13" s="4"/>
      <c r="V13" s="4"/>
      <c r="W13" s="4"/>
      <c r="X13" s="4"/>
      <c r="Y13" s="4"/>
      <c r="Z13" s="5"/>
      <c r="AA13" s="5"/>
      <c r="AB13" s="4"/>
      <c r="AC13" s="4"/>
      <c r="AD13" s="4"/>
      <c r="AE13" s="4"/>
      <c r="AF13" s="4"/>
      <c r="AG13" s="5"/>
      <c r="AH13" s="5"/>
      <c r="AI13" s="28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63"/>
      <c r="F14" s="5"/>
      <c r="G14" s="4"/>
      <c r="H14" s="4"/>
      <c r="I14" s="113"/>
      <c r="J14" s="114"/>
      <c r="K14" s="63"/>
      <c r="L14" s="5"/>
      <c r="M14" s="5"/>
      <c r="N14" s="4"/>
      <c r="O14" s="4"/>
      <c r="P14" s="4"/>
      <c r="Q14" s="4"/>
      <c r="R14" s="4"/>
      <c r="S14" s="5"/>
      <c r="T14" s="5"/>
      <c r="U14" s="4"/>
      <c r="V14" s="4"/>
      <c r="W14" s="4"/>
      <c r="X14" s="4"/>
      <c r="Y14" s="4"/>
      <c r="Z14" s="5"/>
      <c r="AA14" s="5"/>
      <c r="AB14" s="69" t="s">
        <v>99</v>
      </c>
      <c r="AC14" s="57"/>
      <c r="AD14" s="57"/>
      <c r="AE14" s="57"/>
      <c r="AF14" s="58"/>
      <c r="AG14" s="5"/>
      <c r="AH14" s="5"/>
      <c r="AI14" s="28"/>
      <c r="AJ14" s="43">
        <v>5</v>
      </c>
      <c r="AK14" s="43"/>
      <c r="AL14" s="43"/>
      <c r="AM14" s="43"/>
      <c r="AN14" s="43">
        <v>12</v>
      </c>
      <c r="AO14" s="43"/>
      <c r="AP14" s="43"/>
      <c r="AQ14" s="43"/>
      <c r="AR14" s="43"/>
      <c r="AS14" s="43"/>
      <c r="AT14" s="43">
        <f>SUM(AJ14:AS15)</f>
        <v>17</v>
      </c>
    </row>
    <row r="15" spans="2:46" ht="15" customHeight="1">
      <c r="B15" s="59"/>
      <c r="C15" s="60"/>
      <c r="D15" s="61"/>
      <c r="E15" s="63"/>
      <c r="F15" s="5"/>
      <c r="G15" s="4"/>
      <c r="H15" s="4"/>
      <c r="I15" s="113"/>
      <c r="J15" s="114"/>
      <c r="K15" s="63"/>
      <c r="L15" s="5"/>
      <c r="M15" s="5"/>
      <c r="N15" s="4"/>
      <c r="O15" s="4"/>
      <c r="P15" s="4"/>
      <c r="Q15" s="4"/>
      <c r="R15" s="4"/>
      <c r="S15" s="5"/>
      <c r="T15" s="5"/>
      <c r="U15" s="4"/>
      <c r="V15" s="4"/>
      <c r="W15" s="4"/>
      <c r="X15" s="4"/>
      <c r="Y15" s="4"/>
      <c r="Z15" s="5"/>
      <c r="AA15" s="5"/>
      <c r="AB15" s="4"/>
      <c r="AC15" s="4"/>
      <c r="AD15" s="4"/>
      <c r="AE15" s="4"/>
      <c r="AF15" s="4"/>
      <c r="AG15" s="5"/>
      <c r="AH15" s="5"/>
      <c r="AI15" s="28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63"/>
      <c r="F16" s="5"/>
      <c r="G16" s="4"/>
      <c r="H16" s="4"/>
      <c r="I16" s="113"/>
      <c r="J16" s="114"/>
      <c r="K16" s="63"/>
      <c r="L16" s="5"/>
      <c r="M16" s="5"/>
      <c r="N16" s="4"/>
      <c r="O16" s="4"/>
      <c r="P16" s="4"/>
      <c r="Q16" s="4"/>
      <c r="R16" s="4"/>
      <c r="S16" s="5"/>
      <c r="T16" s="5"/>
      <c r="U16" s="4"/>
      <c r="V16" s="4"/>
      <c r="W16" s="4"/>
      <c r="X16" s="4"/>
      <c r="Y16" s="4"/>
      <c r="Z16" s="5"/>
      <c r="AA16" s="5"/>
      <c r="AB16" s="4"/>
      <c r="AC16" s="4"/>
      <c r="AD16" s="4"/>
      <c r="AE16" s="4"/>
      <c r="AF16" s="4"/>
      <c r="AG16" s="5"/>
      <c r="AH16" s="5"/>
      <c r="AI16" s="28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64"/>
      <c r="F17" s="5"/>
      <c r="G17" s="4"/>
      <c r="H17" s="4"/>
      <c r="I17" s="115"/>
      <c r="J17" s="116"/>
      <c r="K17" s="64"/>
      <c r="L17" s="5"/>
      <c r="M17" s="5"/>
      <c r="N17" s="4"/>
      <c r="O17" s="4"/>
      <c r="P17" s="4"/>
      <c r="Q17" s="4"/>
      <c r="R17" s="4"/>
      <c r="S17" s="5"/>
      <c r="T17" s="5"/>
      <c r="U17" s="4"/>
      <c r="V17" s="4"/>
      <c r="W17" s="4"/>
      <c r="X17" s="4"/>
      <c r="Y17" s="4"/>
      <c r="Z17" s="5"/>
      <c r="AA17" s="5"/>
      <c r="AB17" s="4"/>
      <c r="AC17" s="4"/>
      <c r="AD17" s="4"/>
      <c r="AE17" s="4"/>
      <c r="AF17" s="4"/>
      <c r="AG17" s="5"/>
      <c r="AH17" s="5"/>
      <c r="AI17" s="28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60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2">
        <v>1</v>
      </c>
      <c r="F23" s="2">
        <v>2</v>
      </c>
      <c r="G23" s="3">
        <v>3</v>
      </c>
      <c r="H23" s="3">
        <v>4</v>
      </c>
      <c r="I23" s="2">
        <v>5</v>
      </c>
      <c r="J23" s="2">
        <v>6</v>
      </c>
      <c r="K23" s="3">
        <v>7</v>
      </c>
      <c r="L23" s="2">
        <v>8</v>
      </c>
      <c r="M23" s="2">
        <v>9</v>
      </c>
      <c r="N23" s="3">
        <v>10</v>
      </c>
      <c r="O23" s="3">
        <v>11</v>
      </c>
      <c r="P23" s="3">
        <v>12</v>
      </c>
      <c r="Q23" s="3">
        <v>13</v>
      </c>
      <c r="R23" s="3">
        <v>14</v>
      </c>
      <c r="S23" s="2">
        <v>15</v>
      </c>
      <c r="T23" s="2">
        <v>16</v>
      </c>
      <c r="U23" s="3">
        <v>17</v>
      </c>
      <c r="V23" s="3">
        <v>18</v>
      </c>
      <c r="W23" s="3">
        <v>19</v>
      </c>
      <c r="X23" s="3">
        <v>20</v>
      </c>
      <c r="Y23" s="3">
        <v>21</v>
      </c>
      <c r="Z23" s="2">
        <v>22</v>
      </c>
      <c r="AA23" s="2">
        <v>23</v>
      </c>
      <c r="AB23" s="3">
        <v>24</v>
      </c>
      <c r="AC23" s="3">
        <v>25</v>
      </c>
      <c r="AD23" s="3">
        <v>26</v>
      </c>
      <c r="AE23" s="3">
        <v>27</v>
      </c>
      <c r="AF23" s="3">
        <v>28</v>
      </c>
      <c r="AG23" s="2">
        <v>29</v>
      </c>
      <c r="AH23" s="2">
        <v>30</v>
      </c>
      <c r="AI23" s="27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/>
      <c r="E24" s="62" t="s">
        <v>53</v>
      </c>
      <c r="F24" s="16"/>
      <c r="G24" s="4"/>
      <c r="H24" s="4"/>
      <c r="I24" s="111" t="s">
        <v>68</v>
      </c>
      <c r="J24" s="112"/>
      <c r="K24" s="62" t="s">
        <v>151</v>
      </c>
      <c r="L24" s="16"/>
      <c r="M24" s="16"/>
      <c r="N24" s="15"/>
      <c r="O24" s="15"/>
      <c r="P24" s="15"/>
      <c r="Q24" s="15"/>
      <c r="R24" s="15"/>
      <c r="S24" s="16"/>
      <c r="T24" s="16"/>
      <c r="U24" s="15"/>
      <c r="V24" s="15"/>
      <c r="W24" s="15"/>
      <c r="X24" s="15"/>
      <c r="Y24" s="15"/>
      <c r="Z24" s="16"/>
      <c r="AA24" s="16"/>
      <c r="AB24" s="15"/>
      <c r="AC24" s="15"/>
      <c r="AD24" s="15"/>
      <c r="AE24" s="15"/>
      <c r="AF24" s="15"/>
      <c r="AG24" s="16"/>
      <c r="AH24" s="16"/>
      <c r="AI24" s="29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80"/>
      <c r="F25" s="16"/>
      <c r="G25" s="4"/>
      <c r="H25" s="4"/>
      <c r="I25" s="113"/>
      <c r="J25" s="114"/>
      <c r="K25" s="63"/>
      <c r="L25" s="16"/>
      <c r="M25" s="16"/>
      <c r="N25" s="15"/>
      <c r="O25" s="15"/>
      <c r="P25" s="15"/>
      <c r="Q25" s="15"/>
      <c r="R25" s="15"/>
      <c r="S25" s="16"/>
      <c r="T25" s="16"/>
      <c r="U25" s="15"/>
      <c r="V25" s="15"/>
      <c r="W25" s="15"/>
      <c r="X25" s="15"/>
      <c r="Y25" s="15"/>
      <c r="Z25" s="16"/>
      <c r="AA25" s="16"/>
      <c r="AB25" s="15"/>
      <c r="AC25" s="15"/>
      <c r="AD25" s="15"/>
      <c r="AE25" s="15"/>
      <c r="AF25" s="15"/>
      <c r="AG25" s="16"/>
      <c r="AH25" s="16"/>
      <c r="AI25" s="29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60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2">
        <v>1</v>
      </c>
      <c r="F31" s="2">
        <v>2</v>
      </c>
      <c r="G31" s="3">
        <v>3</v>
      </c>
      <c r="H31" s="3">
        <v>4</v>
      </c>
      <c r="I31" s="2">
        <v>5</v>
      </c>
      <c r="J31" s="2">
        <v>6</v>
      </c>
      <c r="K31" s="3">
        <v>7</v>
      </c>
      <c r="L31" s="2">
        <v>8</v>
      </c>
      <c r="M31" s="2">
        <v>9</v>
      </c>
      <c r="N31" s="3">
        <v>10</v>
      </c>
      <c r="O31" s="3">
        <v>11</v>
      </c>
      <c r="P31" s="3">
        <v>12</v>
      </c>
      <c r="Q31" s="3">
        <v>13</v>
      </c>
      <c r="R31" s="3">
        <v>14</v>
      </c>
      <c r="S31" s="2">
        <v>15</v>
      </c>
      <c r="T31" s="2">
        <v>16</v>
      </c>
      <c r="U31" s="3">
        <v>17</v>
      </c>
      <c r="V31" s="3">
        <v>18</v>
      </c>
      <c r="W31" s="3">
        <v>19</v>
      </c>
      <c r="X31" s="3">
        <v>20</v>
      </c>
      <c r="Y31" s="3">
        <v>21</v>
      </c>
      <c r="Z31" s="2">
        <v>22</v>
      </c>
      <c r="AA31" s="2">
        <v>23</v>
      </c>
      <c r="AB31" s="3">
        <v>24</v>
      </c>
      <c r="AC31" s="3">
        <v>25</v>
      </c>
      <c r="AD31" s="3">
        <v>26</v>
      </c>
      <c r="AE31" s="3">
        <v>27</v>
      </c>
      <c r="AF31" s="3">
        <v>28</v>
      </c>
      <c r="AG31" s="2">
        <v>29</v>
      </c>
      <c r="AH31" s="2">
        <v>30</v>
      </c>
      <c r="AI31" s="27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62" t="s">
        <v>53</v>
      </c>
      <c r="F32" s="5"/>
      <c r="G32" s="4"/>
      <c r="H32" s="4"/>
      <c r="I32" s="111" t="s">
        <v>68</v>
      </c>
      <c r="J32" s="112"/>
      <c r="K32" s="62" t="s">
        <v>151</v>
      </c>
      <c r="L32" s="5"/>
      <c r="M32" s="5"/>
      <c r="N32" s="4"/>
      <c r="O32" s="4"/>
      <c r="P32" s="4"/>
      <c r="Q32" s="4"/>
      <c r="R32" s="4"/>
      <c r="S32" s="5"/>
      <c r="T32" s="5"/>
      <c r="U32" s="4"/>
      <c r="V32" s="4"/>
      <c r="W32" s="4"/>
      <c r="X32" s="4"/>
      <c r="Y32" s="4"/>
      <c r="Z32" s="5"/>
      <c r="AA32" s="5"/>
      <c r="AB32" s="69" t="s">
        <v>120</v>
      </c>
      <c r="AC32" s="57"/>
      <c r="AD32" s="57"/>
      <c r="AE32" s="57"/>
      <c r="AF32" s="58"/>
      <c r="AG32" s="5"/>
      <c r="AH32" s="5"/>
      <c r="AI32" s="28"/>
      <c r="AJ32" s="43">
        <v>5</v>
      </c>
      <c r="AK32" s="43"/>
      <c r="AL32" s="43"/>
      <c r="AM32" s="41"/>
      <c r="AN32" s="41">
        <v>12</v>
      </c>
      <c r="AO32" s="41"/>
      <c r="AP32" s="41"/>
      <c r="AQ32" s="41"/>
      <c r="AR32" s="41"/>
      <c r="AS32" s="41"/>
      <c r="AT32" s="41">
        <f>SUM(AJ32:AS33)</f>
        <v>17</v>
      </c>
    </row>
    <row r="33" spans="2:46" ht="15" customHeight="1">
      <c r="B33" s="59"/>
      <c r="C33" s="95"/>
      <c r="D33" s="91"/>
      <c r="E33" s="64"/>
      <c r="F33" s="5"/>
      <c r="G33" s="4"/>
      <c r="H33" s="4"/>
      <c r="I33" s="113"/>
      <c r="J33" s="114"/>
      <c r="K33" s="63"/>
      <c r="L33" s="5"/>
      <c r="M33" s="5"/>
      <c r="N33" s="4"/>
      <c r="O33" s="4"/>
      <c r="P33" s="4"/>
      <c r="Q33" s="4"/>
      <c r="R33" s="4"/>
      <c r="S33" s="5"/>
      <c r="T33" s="5"/>
      <c r="U33" s="4"/>
      <c r="V33" s="4"/>
      <c r="W33" s="4"/>
      <c r="X33" s="4"/>
      <c r="Y33" s="4"/>
      <c r="Z33" s="5"/>
      <c r="AA33" s="5"/>
      <c r="AB33" s="4"/>
      <c r="AC33" s="4"/>
      <c r="AD33" s="4"/>
      <c r="AE33" s="4"/>
      <c r="AF33" s="4"/>
      <c r="AG33" s="5"/>
      <c r="AH33" s="5"/>
      <c r="AI33" s="28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8">
    <mergeCell ref="I8:J17"/>
    <mergeCell ref="K8:K17"/>
    <mergeCell ref="I24:J25"/>
    <mergeCell ref="K24:K25"/>
    <mergeCell ref="I32:J33"/>
    <mergeCell ref="K32:K33"/>
    <mergeCell ref="L8:AA8"/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B27:AI28"/>
    <mergeCell ref="B29:C29"/>
    <mergeCell ref="B30:B31"/>
    <mergeCell ref="C30:C31"/>
    <mergeCell ref="D30:D31"/>
    <mergeCell ref="E30:AI30"/>
    <mergeCell ref="AJ30:AJ31"/>
    <mergeCell ref="AK30:AK31"/>
    <mergeCell ref="AR30:AR31"/>
    <mergeCell ref="AS30:AS31"/>
    <mergeCell ref="AN32:AN33"/>
    <mergeCell ref="AO32:AO33"/>
    <mergeCell ref="AP32:AP33"/>
    <mergeCell ref="AQ32:AQ33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AT32:AT33"/>
    <mergeCell ref="AR32:AR33"/>
    <mergeCell ref="AS32:AS33"/>
    <mergeCell ref="AB12:AF12"/>
    <mergeCell ref="AB32:AF32"/>
    <mergeCell ref="B43:D43"/>
    <mergeCell ref="E8:E17"/>
    <mergeCell ref="E24:E25"/>
    <mergeCell ref="E32:E33"/>
    <mergeCell ref="B19:AI20"/>
    <mergeCell ref="B21:C21"/>
    <mergeCell ref="B14:B15"/>
    <mergeCell ref="C14:C15"/>
    <mergeCell ref="D14:D15"/>
    <mergeCell ref="B38:D38"/>
    <mergeCell ref="B39:D39"/>
    <mergeCell ref="B40:D40"/>
    <mergeCell ref="B41:D41"/>
    <mergeCell ref="B42:D42"/>
    <mergeCell ref="B24:B25"/>
    <mergeCell ref="C24:C25"/>
    <mergeCell ref="D24:D25"/>
    <mergeCell ref="AB14:AF14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AW43"/>
  <sheetViews>
    <sheetView topLeftCell="A4" zoomScale="70" zoomScaleNormal="70" workbookViewId="0">
      <selection activeCell="AO36" sqref="AO36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23</v>
      </c>
    </row>
    <row r="6" spans="2:46">
      <c r="B6" s="82" t="s">
        <v>1</v>
      </c>
      <c r="C6" s="82" t="s">
        <v>2</v>
      </c>
      <c r="D6" s="82" t="s">
        <v>3</v>
      </c>
      <c r="E6" s="48" t="s">
        <v>61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3">
        <v>2</v>
      </c>
      <c r="G7" s="3">
        <v>3</v>
      </c>
      <c r="H7" s="3">
        <v>4</v>
      </c>
      <c r="I7" s="3">
        <v>5</v>
      </c>
      <c r="J7" s="2">
        <v>6</v>
      </c>
      <c r="K7" s="2">
        <v>7</v>
      </c>
      <c r="L7" s="3">
        <v>8</v>
      </c>
      <c r="M7" s="3">
        <v>9</v>
      </c>
      <c r="N7" s="3">
        <v>10</v>
      </c>
      <c r="O7" s="3">
        <v>11</v>
      </c>
      <c r="P7" s="3">
        <v>12</v>
      </c>
      <c r="Q7" s="2">
        <v>13</v>
      </c>
      <c r="R7" s="2">
        <v>14</v>
      </c>
      <c r="S7" s="3">
        <v>15</v>
      </c>
      <c r="T7" s="3">
        <v>16</v>
      </c>
      <c r="U7" s="3">
        <v>17</v>
      </c>
      <c r="V7" s="3">
        <v>18</v>
      </c>
      <c r="W7" s="3">
        <v>19</v>
      </c>
      <c r="X7" s="2">
        <v>20</v>
      </c>
      <c r="Y7" s="2">
        <v>21</v>
      </c>
      <c r="Z7" s="3">
        <v>22</v>
      </c>
      <c r="AA7" s="3">
        <v>23</v>
      </c>
      <c r="AB7" s="3">
        <v>24</v>
      </c>
      <c r="AC7" s="3">
        <v>25</v>
      </c>
      <c r="AD7" s="3">
        <v>26</v>
      </c>
      <c r="AE7" s="2">
        <v>27</v>
      </c>
      <c r="AF7" s="2">
        <v>28</v>
      </c>
      <c r="AG7" s="3">
        <v>29</v>
      </c>
      <c r="AH7" s="3">
        <v>30</v>
      </c>
      <c r="AI7" s="3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4"/>
      <c r="G8" s="4"/>
      <c r="H8" s="4"/>
      <c r="I8" s="4"/>
      <c r="J8" s="5"/>
      <c r="K8" s="5"/>
      <c r="L8" s="69" t="s">
        <v>101</v>
      </c>
      <c r="M8" s="57"/>
      <c r="N8" s="57"/>
      <c r="O8" s="57"/>
      <c r="P8" s="58"/>
      <c r="Q8" s="5"/>
      <c r="R8" s="5"/>
      <c r="S8" s="4"/>
      <c r="T8" s="4"/>
      <c r="U8" s="4"/>
      <c r="V8" s="4"/>
      <c r="W8" s="4"/>
      <c r="X8" s="5"/>
      <c r="Y8" s="5"/>
      <c r="Z8" s="69" t="s">
        <v>124</v>
      </c>
      <c r="AA8" s="57"/>
      <c r="AB8" s="57"/>
      <c r="AC8" s="57"/>
      <c r="AD8" s="58"/>
      <c r="AE8" s="5"/>
      <c r="AF8" s="5"/>
      <c r="AG8" s="4"/>
      <c r="AH8" s="4"/>
      <c r="AI8" s="4"/>
      <c r="AJ8" s="43">
        <v>10</v>
      </c>
      <c r="AK8" s="43"/>
      <c r="AL8" s="43"/>
      <c r="AM8" s="43"/>
      <c r="AN8" s="43">
        <v>13</v>
      </c>
      <c r="AO8" s="43"/>
      <c r="AP8" s="43"/>
      <c r="AQ8" s="43"/>
      <c r="AR8" s="43"/>
      <c r="AS8" s="43"/>
      <c r="AT8" s="43">
        <f>SUM(AJ8:AS9)</f>
        <v>23</v>
      </c>
    </row>
    <row r="9" spans="2:46">
      <c r="B9" s="59"/>
      <c r="C9" s="65"/>
      <c r="D9" s="84"/>
      <c r="E9" s="4"/>
      <c r="F9" s="4"/>
      <c r="G9" s="4"/>
      <c r="H9" s="4"/>
      <c r="I9" s="4"/>
      <c r="J9" s="5"/>
      <c r="K9" s="5"/>
      <c r="L9" s="4"/>
      <c r="M9" s="4"/>
      <c r="N9" s="4"/>
      <c r="O9" s="4"/>
      <c r="P9" s="4"/>
      <c r="Q9" s="5"/>
      <c r="R9" s="5"/>
      <c r="S9" s="4"/>
      <c r="T9" s="4"/>
      <c r="U9" s="4"/>
      <c r="V9" s="4"/>
      <c r="W9" s="4"/>
      <c r="X9" s="5"/>
      <c r="Y9" s="5"/>
      <c r="Z9" s="4"/>
      <c r="AA9" s="4"/>
      <c r="AB9" s="4"/>
      <c r="AC9" s="4"/>
      <c r="AD9" s="4"/>
      <c r="AE9" s="5"/>
      <c r="AF9" s="5"/>
      <c r="AG9" s="4"/>
      <c r="AH9" s="4"/>
      <c r="AI9" s="4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9" t="s">
        <v>125</v>
      </c>
      <c r="F10" s="57"/>
      <c r="G10" s="57"/>
      <c r="H10" s="57"/>
      <c r="I10" s="58"/>
      <c r="J10" s="5"/>
      <c r="K10" s="5"/>
      <c r="L10" s="4"/>
      <c r="M10" s="4"/>
      <c r="N10" s="4"/>
      <c r="O10" s="4"/>
      <c r="P10" s="4"/>
      <c r="Q10" s="5"/>
      <c r="R10" s="5"/>
      <c r="S10" s="69" t="s">
        <v>130</v>
      </c>
      <c r="T10" s="57"/>
      <c r="U10" s="57"/>
      <c r="V10" s="57"/>
      <c r="W10" s="58"/>
      <c r="X10" s="5"/>
      <c r="Y10" s="5"/>
      <c r="Z10" s="4"/>
      <c r="AA10" s="4"/>
      <c r="AB10" s="4"/>
      <c r="AC10" s="4"/>
      <c r="AD10" s="4"/>
      <c r="AE10" s="5"/>
      <c r="AF10" s="5"/>
      <c r="AG10" s="4"/>
      <c r="AH10" s="4"/>
      <c r="AI10" s="4"/>
      <c r="AJ10" s="43">
        <v>10</v>
      </c>
      <c r="AK10" s="43"/>
      <c r="AL10" s="43"/>
      <c r="AM10" s="43"/>
      <c r="AN10" s="43">
        <v>13</v>
      </c>
      <c r="AO10" s="43"/>
      <c r="AP10" s="43"/>
      <c r="AQ10" s="43"/>
      <c r="AR10" s="43"/>
      <c r="AS10" s="43"/>
      <c r="AT10" s="43">
        <f>SUM(AJ10:AS11)</f>
        <v>23</v>
      </c>
    </row>
    <row r="11" spans="2:46">
      <c r="B11" s="59"/>
      <c r="C11" s="65"/>
      <c r="D11" s="66"/>
      <c r="E11" s="4"/>
      <c r="F11" s="4"/>
      <c r="G11" s="4"/>
      <c r="H11" s="4"/>
      <c r="I11" s="4"/>
      <c r="J11" s="5"/>
      <c r="K11" s="5"/>
      <c r="L11" s="4"/>
      <c r="M11" s="4"/>
      <c r="N11" s="4"/>
      <c r="O11" s="4"/>
      <c r="P11" s="4"/>
      <c r="Q11" s="5"/>
      <c r="R11" s="5"/>
      <c r="S11" s="4"/>
      <c r="T11" s="4"/>
      <c r="U11" s="4"/>
      <c r="V11" s="4"/>
      <c r="W11" s="4"/>
      <c r="X11" s="5"/>
      <c r="Y11" s="5"/>
      <c r="Z11" s="4"/>
      <c r="AA11" s="4"/>
      <c r="AB11" s="4"/>
      <c r="AC11" s="4"/>
      <c r="AD11" s="4"/>
      <c r="AE11" s="5"/>
      <c r="AF11" s="5"/>
      <c r="AG11" s="4"/>
      <c r="AH11" s="4"/>
      <c r="AI11" s="4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4"/>
      <c r="F12" s="4"/>
      <c r="G12" s="4"/>
      <c r="H12" s="4"/>
      <c r="I12" s="4"/>
      <c r="J12" s="5"/>
      <c r="K12" s="5"/>
      <c r="L12" s="69" t="s">
        <v>97</v>
      </c>
      <c r="M12" s="57"/>
      <c r="N12" s="57"/>
      <c r="O12" s="57"/>
      <c r="P12" s="58"/>
      <c r="Q12" s="5"/>
      <c r="R12" s="5"/>
      <c r="S12" s="4"/>
      <c r="T12" s="4"/>
      <c r="U12" s="4"/>
      <c r="V12" s="4"/>
      <c r="W12" s="4"/>
      <c r="X12" s="5"/>
      <c r="Y12" s="5"/>
      <c r="Z12" s="69" t="s">
        <v>102</v>
      </c>
      <c r="AA12" s="57"/>
      <c r="AB12" s="57"/>
      <c r="AC12" s="57"/>
      <c r="AD12" s="58"/>
      <c r="AE12" s="5"/>
      <c r="AF12" s="5"/>
      <c r="AG12" s="4"/>
      <c r="AH12" s="4"/>
      <c r="AI12" s="4"/>
      <c r="AJ12" s="43">
        <v>10</v>
      </c>
      <c r="AK12" s="43"/>
      <c r="AL12" s="43"/>
      <c r="AM12" s="43"/>
      <c r="AN12" s="43">
        <v>13</v>
      </c>
      <c r="AO12" s="43"/>
      <c r="AP12" s="43"/>
      <c r="AQ12" s="43"/>
      <c r="AR12" s="43"/>
      <c r="AS12" s="43"/>
      <c r="AT12" s="43">
        <f>SUM(AJ12:AS13)</f>
        <v>23</v>
      </c>
    </row>
    <row r="13" spans="2:46">
      <c r="B13" s="59"/>
      <c r="C13" s="65"/>
      <c r="D13" s="66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  <c r="AG13" s="4"/>
      <c r="AH13" s="4"/>
      <c r="AI13" s="4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4"/>
      <c r="F14" s="4"/>
      <c r="G14" s="4"/>
      <c r="H14" s="4"/>
      <c r="I14" s="4"/>
      <c r="J14" s="5"/>
      <c r="K14" s="5"/>
      <c r="L14" s="106" t="s">
        <v>97</v>
      </c>
      <c r="M14" s="107"/>
      <c r="N14" s="107"/>
      <c r="O14" s="107"/>
      <c r="P14" s="108"/>
      <c r="Q14" s="5"/>
      <c r="R14" s="5"/>
      <c r="S14" s="4"/>
      <c r="T14" s="4"/>
      <c r="U14" s="4"/>
      <c r="V14" s="4"/>
      <c r="W14" s="4"/>
      <c r="X14" s="5"/>
      <c r="Y14" s="5"/>
      <c r="Z14" s="4"/>
      <c r="AA14" s="4"/>
      <c r="AB14" s="4"/>
      <c r="AC14" s="4"/>
      <c r="AD14" s="4"/>
      <c r="AE14" s="5"/>
      <c r="AF14" s="5"/>
      <c r="AG14" s="106" t="s">
        <v>119</v>
      </c>
      <c r="AH14" s="107"/>
      <c r="AI14" s="108"/>
      <c r="AJ14" s="43"/>
      <c r="AK14" s="43">
        <v>8</v>
      </c>
      <c r="AL14" s="43"/>
      <c r="AM14" s="43"/>
      <c r="AN14" s="43">
        <v>15</v>
      </c>
      <c r="AO14" s="43"/>
      <c r="AP14" s="43"/>
      <c r="AQ14" s="43"/>
      <c r="AR14" s="43"/>
      <c r="AS14" s="43"/>
      <c r="AT14" s="43">
        <f>SUM(AJ14:AS15)</f>
        <v>23</v>
      </c>
    </row>
    <row r="15" spans="2:46" ht="15" customHeight="1">
      <c r="B15" s="59"/>
      <c r="C15" s="60"/>
      <c r="D15" s="61"/>
      <c r="E15" s="4"/>
      <c r="F15" s="4"/>
      <c r="G15" s="4"/>
      <c r="H15" s="4"/>
      <c r="I15" s="4"/>
      <c r="J15" s="5"/>
      <c r="K15" s="5"/>
      <c r="L15" s="4"/>
      <c r="M15" s="4"/>
      <c r="N15" s="4"/>
      <c r="O15" s="4"/>
      <c r="P15" s="4"/>
      <c r="Q15" s="5"/>
      <c r="R15" s="5"/>
      <c r="S15" s="4"/>
      <c r="T15" s="4"/>
      <c r="U15" s="4"/>
      <c r="V15" s="4"/>
      <c r="W15" s="4"/>
      <c r="X15" s="5"/>
      <c r="Y15" s="5"/>
      <c r="Z15" s="4"/>
      <c r="AA15" s="4"/>
      <c r="AB15" s="4"/>
      <c r="AC15" s="4"/>
      <c r="AD15" s="4"/>
      <c r="AE15" s="5"/>
      <c r="AF15" s="5"/>
      <c r="AG15" s="4"/>
      <c r="AH15" s="4"/>
      <c r="AI15" s="4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4"/>
      <c r="G16" s="4"/>
      <c r="H16" s="4"/>
      <c r="I16" s="4"/>
      <c r="J16" s="5"/>
      <c r="K16" s="5"/>
      <c r="L16" s="4"/>
      <c r="M16" s="4"/>
      <c r="N16" s="4"/>
      <c r="O16" s="4"/>
      <c r="P16" s="4"/>
      <c r="Q16" s="5"/>
      <c r="R16" s="5"/>
      <c r="S16" s="4"/>
      <c r="T16" s="4"/>
      <c r="U16" s="4"/>
      <c r="V16" s="4"/>
      <c r="W16" s="4"/>
      <c r="X16" s="5"/>
      <c r="Y16" s="5"/>
      <c r="Z16" s="4"/>
      <c r="AA16" s="4"/>
      <c r="AB16" s="4"/>
      <c r="AC16" s="4"/>
      <c r="AD16" s="4"/>
      <c r="AE16" s="5"/>
      <c r="AF16" s="5"/>
      <c r="AG16" s="4"/>
      <c r="AH16" s="4"/>
      <c r="AI16" s="4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4"/>
      <c r="F17" s="4"/>
      <c r="G17" s="4"/>
      <c r="H17" s="4"/>
      <c r="I17" s="4"/>
      <c r="J17" s="5"/>
      <c r="K17" s="5"/>
      <c r="L17" s="4"/>
      <c r="M17" s="4"/>
      <c r="N17" s="4"/>
      <c r="O17" s="4"/>
      <c r="P17" s="4"/>
      <c r="Q17" s="5"/>
      <c r="R17" s="5"/>
      <c r="S17" s="4"/>
      <c r="T17" s="4"/>
      <c r="U17" s="4"/>
      <c r="V17" s="4"/>
      <c r="W17" s="4"/>
      <c r="X17" s="5"/>
      <c r="Y17" s="5"/>
      <c r="Z17" s="4"/>
      <c r="AA17" s="4"/>
      <c r="AB17" s="4"/>
      <c r="AC17" s="4"/>
      <c r="AD17" s="4"/>
      <c r="AE17" s="5"/>
      <c r="AF17" s="5"/>
      <c r="AG17" s="4"/>
      <c r="AH17" s="4"/>
      <c r="AI17" s="4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61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3">
        <v>1</v>
      </c>
      <c r="F23" s="3">
        <v>2</v>
      </c>
      <c r="G23" s="3">
        <v>3</v>
      </c>
      <c r="H23" s="3">
        <v>4</v>
      </c>
      <c r="I23" s="3">
        <v>5</v>
      </c>
      <c r="J23" s="2">
        <v>6</v>
      </c>
      <c r="K23" s="2">
        <v>7</v>
      </c>
      <c r="L23" s="3">
        <v>8</v>
      </c>
      <c r="M23" s="3">
        <v>9</v>
      </c>
      <c r="N23" s="3">
        <v>10</v>
      </c>
      <c r="O23" s="3">
        <v>11</v>
      </c>
      <c r="P23" s="3">
        <v>12</v>
      </c>
      <c r="Q23" s="2">
        <v>13</v>
      </c>
      <c r="R23" s="2">
        <v>14</v>
      </c>
      <c r="S23" s="3">
        <v>15</v>
      </c>
      <c r="T23" s="3">
        <v>16</v>
      </c>
      <c r="U23" s="3">
        <v>17</v>
      </c>
      <c r="V23" s="3">
        <v>18</v>
      </c>
      <c r="W23" s="3">
        <v>19</v>
      </c>
      <c r="X23" s="2">
        <v>20</v>
      </c>
      <c r="Y23" s="2">
        <v>21</v>
      </c>
      <c r="Z23" s="3">
        <v>22</v>
      </c>
      <c r="AA23" s="3">
        <v>23</v>
      </c>
      <c r="AB23" s="3">
        <v>24</v>
      </c>
      <c r="AC23" s="3">
        <v>25</v>
      </c>
      <c r="AD23" s="3">
        <v>26</v>
      </c>
      <c r="AE23" s="2">
        <v>27</v>
      </c>
      <c r="AF23" s="2">
        <v>28</v>
      </c>
      <c r="AG23" s="3">
        <v>29</v>
      </c>
      <c r="AH23" s="3">
        <v>30</v>
      </c>
      <c r="AI23" s="3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 t="s">
        <v>80</v>
      </c>
      <c r="E24" s="15"/>
      <c r="F24" s="15"/>
      <c r="G24" s="15"/>
      <c r="H24" s="15"/>
      <c r="I24" s="15"/>
      <c r="J24" s="16"/>
      <c r="K24" s="16"/>
      <c r="L24" s="15"/>
      <c r="M24" s="15"/>
      <c r="N24" s="15"/>
      <c r="O24" s="15"/>
      <c r="P24" s="15"/>
      <c r="Q24" s="16"/>
      <c r="R24" s="16"/>
      <c r="S24" s="15"/>
      <c r="T24" s="15"/>
      <c r="U24" s="15"/>
      <c r="V24" s="15"/>
      <c r="W24" s="15"/>
      <c r="X24" s="16"/>
      <c r="Y24" s="16"/>
      <c r="Z24" s="15"/>
      <c r="AA24" s="15"/>
      <c r="AB24" s="15"/>
      <c r="AC24" s="15"/>
      <c r="AD24" s="15"/>
      <c r="AE24" s="16"/>
      <c r="AF24" s="16"/>
      <c r="AG24" s="15"/>
      <c r="AH24" s="15"/>
      <c r="AI24" s="15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15"/>
      <c r="F25" s="15"/>
      <c r="G25" s="15"/>
      <c r="H25" s="15"/>
      <c r="I25" s="15"/>
      <c r="J25" s="16"/>
      <c r="K25" s="16"/>
      <c r="L25" s="15"/>
      <c r="M25" s="15"/>
      <c r="N25" s="15"/>
      <c r="O25" s="15"/>
      <c r="P25" s="15"/>
      <c r="Q25" s="16"/>
      <c r="R25" s="16"/>
      <c r="S25" s="15"/>
      <c r="T25" s="15"/>
      <c r="U25" s="15"/>
      <c r="V25" s="15"/>
      <c r="W25" s="15"/>
      <c r="X25" s="16"/>
      <c r="Y25" s="16"/>
      <c r="Z25" s="15"/>
      <c r="AA25" s="15"/>
      <c r="AB25" s="15"/>
      <c r="AC25" s="15"/>
      <c r="AD25" s="15"/>
      <c r="AE25" s="16"/>
      <c r="AF25" s="16"/>
      <c r="AG25" s="15"/>
      <c r="AH25" s="15"/>
      <c r="AI25" s="15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61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3">
        <v>1</v>
      </c>
      <c r="F31" s="3">
        <v>2</v>
      </c>
      <c r="G31" s="3">
        <v>3</v>
      </c>
      <c r="H31" s="3">
        <v>4</v>
      </c>
      <c r="I31" s="3">
        <v>5</v>
      </c>
      <c r="J31" s="2">
        <v>6</v>
      </c>
      <c r="K31" s="2">
        <v>7</v>
      </c>
      <c r="L31" s="3">
        <v>8</v>
      </c>
      <c r="M31" s="3">
        <v>9</v>
      </c>
      <c r="N31" s="3">
        <v>10</v>
      </c>
      <c r="O31" s="3">
        <v>11</v>
      </c>
      <c r="P31" s="3">
        <v>12</v>
      </c>
      <c r="Q31" s="2">
        <v>13</v>
      </c>
      <c r="R31" s="2">
        <v>14</v>
      </c>
      <c r="S31" s="3">
        <v>15</v>
      </c>
      <c r="T31" s="3">
        <v>16</v>
      </c>
      <c r="U31" s="3">
        <v>17</v>
      </c>
      <c r="V31" s="3">
        <v>18</v>
      </c>
      <c r="W31" s="3">
        <v>19</v>
      </c>
      <c r="X31" s="2">
        <v>20</v>
      </c>
      <c r="Y31" s="2">
        <v>21</v>
      </c>
      <c r="Z31" s="3">
        <v>22</v>
      </c>
      <c r="AA31" s="3">
        <v>23</v>
      </c>
      <c r="AB31" s="3">
        <v>24</v>
      </c>
      <c r="AC31" s="3">
        <v>25</v>
      </c>
      <c r="AD31" s="3">
        <v>26</v>
      </c>
      <c r="AE31" s="2">
        <v>27</v>
      </c>
      <c r="AF31" s="2">
        <v>28</v>
      </c>
      <c r="AG31" s="3">
        <v>29</v>
      </c>
      <c r="AH31" s="3">
        <v>30</v>
      </c>
      <c r="AI31" s="3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4"/>
      <c r="F32" s="4"/>
      <c r="G32" s="4"/>
      <c r="H32" s="4"/>
      <c r="I32" s="4"/>
      <c r="J32" s="5"/>
      <c r="K32" s="5"/>
      <c r="L32" s="69" t="s">
        <v>118</v>
      </c>
      <c r="M32" s="57"/>
      <c r="N32" s="57"/>
      <c r="O32" s="57"/>
      <c r="P32" s="57"/>
      <c r="Q32" s="57"/>
      <c r="R32" s="57"/>
      <c r="S32" s="57"/>
      <c r="T32" s="57"/>
      <c r="U32" s="58"/>
      <c r="V32" s="4"/>
      <c r="W32" s="4"/>
      <c r="X32" s="5"/>
      <c r="Y32" s="5"/>
      <c r="Z32" s="4"/>
      <c r="AA32" s="4"/>
      <c r="AB32" s="4"/>
      <c r="AC32" s="4"/>
      <c r="AD32" s="4"/>
      <c r="AE32" s="5"/>
      <c r="AF32" s="5"/>
      <c r="AG32" s="69" t="s">
        <v>119</v>
      </c>
      <c r="AH32" s="57"/>
      <c r="AI32" s="58"/>
      <c r="AJ32" s="43">
        <v>11</v>
      </c>
      <c r="AK32" s="43"/>
      <c r="AL32" s="43"/>
      <c r="AM32" s="41"/>
      <c r="AN32" s="41">
        <v>12</v>
      </c>
      <c r="AO32" s="41"/>
      <c r="AP32" s="41"/>
      <c r="AQ32" s="41"/>
      <c r="AR32" s="41"/>
      <c r="AS32" s="41"/>
      <c r="AT32" s="41">
        <f>SUM(AJ32:AS33)</f>
        <v>23</v>
      </c>
    </row>
    <row r="33" spans="2:46" ht="15" customHeight="1">
      <c r="B33" s="59"/>
      <c r="C33" s="95"/>
      <c r="D33" s="91"/>
      <c r="E33" s="4"/>
      <c r="F33" s="4"/>
      <c r="G33" s="4"/>
      <c r="H33" s="4"/>
      <c r="I33" s="4"/>
      <c r="J33" s="5"/>
      <c r="K33" s="5"/>
      <c r="L33" s="4"/>
      <c r="M33" s="4"/>
      <c r="N33" s="4"/>
      <c r="O33" s="4"/>
      <c r="P33" s="4"/>
      <c r="Q33" s="5"/>
      <c r="R33" s="5"/>
      <c r="S33" s="4"/>
      <c r="T33" s="4"/>
      <c r="U33" s="4"/>
      <c r="V33" s="4"/>
      <c r="W33" s="4"/>
      <c r="X33" s="5"/>
      <c r="Y33" s="5"/>
      <c r="Z33" s="4"/>
      <c r="AA33" s="4"/>
      <c r="AB33" s="4"/>
      <c r="AC33" s="4"/>
      <c r="AD33" s="4"/>
      <c r="AE33" s="5"/>
      <c r="AF33" s="5"/>
      <c r="AG33" s="4"/>
      <c r="AH33" s="4"/>
      <c r="AI33" s="4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5"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B14:B15"/>
    <mergeCell ref="C14:C15"/>
    <mergeCell ref="D14:D15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B19:AI20"/>
    <mergeCell ref="B21:C21"/>
    <mergeCell ref="B22:B23"/>
    <mergeCell ref="C22:C23"/>
    <mergeCell ref="D22:D23"/>
    <mergeCell ref="E22:AI22"/>
    <mergeCell ref="AJ22:AJ23"/>
    <mergeCell ref="AK22:AK23"/>
    <mergeCell ref="AL22:AL23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B24:B25"/>
    <mergeCell ref="C24:C25"/>
    <mergeCell ref="D24:D25"/>
    <mergeCell ref="AJ24:AJ25"/>
    <mergeCell ref="AK24:AK25"/>
    <mergeCell ref="AL24:AL25"/>
    <mergeCell ref="AM24:AM25"/>
    <mergeCell ref="AN24:AN25"/>
    <mergeCell ref="AM22:AM23"/>
    <mergeCell ref="AN22:AN23"/>
    <mergeCell ref="AO22:AO23"/>
    <mergeCell ref="AP22:AP23"/>
    <mergeCell ref="AQ22:AQ23"/>
    <mergeCell ref="AR22:AR23"/>
    <mergeCell ref="B27:AI28"/>
    <mergeCell ref="B29:C29"/>
    <mergeCell ref="B30:B31"/>
    <mergeCell ref="C30:C31"/>
    <mergeCell ref="D30:D31"/>
    <mergeCell ref="E30:AI30"/>
    <mergeCell ref="AJ30:AJ31"/>
    <mergeCell ref="AK30:AK31"/>
    <mergeCell ref="AR30:AR31"/>
    <mergeCell ref="AS30:AS31"/>
    <mergeCell ref="AT30:AT31"/>
    <mergeCell ref="B32:B33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B43:D43"/>
    <mergeCell ref="AT32:AT33"/>
    <mergeCell ref="B38:D38"/>
    <mergeCell ref="B39:D39"/>
    <mergeCell ref="B40:D40"/>
    <mergeCell ref="B41:D41"/>
    <mergeCell ref="B42:D42"/>
    <mergeCell ref="AN32:AN33"/>
    <mergeCell ref="AO32:AO33"/>
    <mergeCell ref="AP32:AP33"/>
    <mergeCell ref="AQ32:AQ33"/>
    <mergeCell ref="AR32:AR33"/>
    <mergeCell ref="AS32:AS33"/>
    <mergeCell ref="L32:U32"/>
    <mergeCell ref="AG32:AI32"/>
    <mergeCell ref="E10:I10"/>
    <mergeCell ref="L12:P12"/>
    <mergeCell ref="L8:P8"/>
    <mergeCell ref="S10:W10"/>
    <mergeCell ref="Z8:AD8"/>
    <mergeCell ref="Z12:AD12"/>
    <mergeCell ref="L14:P14"/>
    <mergeCell ref="AG14:AI14"/>
  </mergeCells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AT43"/>
  <sheetViews>
    <sheetView topLeftCell="A4" zoomScale="70" zoomScaleNormal="70" workbookViewId="0">
      <selection activeCell="AN32" sqref="AN32:AN33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21</v>
      </c>
    </row>
    <row r="6" spans="2:46">
      <c r="B6" s="82" t="s">
        <v>1</v>
      </c>
      <c r="C6" s="82" t="s">
        <v>2</v>
      </c>
      <c r="D6" s="82" t="s">
        <v>3</v>
      </c>
      <c r="E6" s="48" t="s">
        <v>63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3">
        <v>1</v>
      </c>
      <c r="F7" s="3">
        <v>2</v>
      </c>
      <c r="G7" s="2">
        <v>3</v>
      </c>
      <c r="H7" s="2">
        <v>4</v>
      </c>
      <c r="I7" s="3">
        <v>5</v>
      </c>
      <c r="J7" s="3">
        <v>6</v>
      </c>
      <c r="K7" s="3">
        <v>7</v>
      </c>
      <c r="L7" s="3">
        <v>8</v>
      </c>
      <c r="M7" s="3">
        <v>9</v>
      </c>
      <c r="N7" s="2">
        <v>10</v>
      </c>
      <c r="O7" s="2">
        <v>11</v>
      </c>
      <c r="P7" s="2">
        <v>12</v>
      </c>
      <c r="Q7" s="3">
        <v>13</v>
      </c>
      <c r="R7" s="3">
        <v>14</v>
      </c>
      <c r="S7" s="3">
        <v>15</v>
      </c>
      <c r="T7" s="3">
        <v>16</v>
      </c>
      <c r="U7" s="2">
        <v>17</v>
      </c>
      <c r="V7" s="2">
        <v>18</v>
      </c>
      <c r="W7" s="3">
        <v>19</v>
      </c>
      <c r="X7" s="3">
        <v>20</v>
      </c>
      <c r="Y7" s="3">
        <v>21</v>
      </c>
      <c r="Z7" s="3">
        <v>22</v>
      </c>
      <c r="AA7" s="3">
        <v>23</v>
      </c>
      <c r="AB7" s="2">
        <v>24</v>
      </c>
      <c r="AC7" s="2">
        <v>25</v>
      </c>
      <c r="AD7" s="3">
        <v>26</v>
      </c>
      <c r="AE7" s="3">
        <v>27</v>
      </c>
      <c r="AF7" s="3">
        <v>28</v>
      </c>
      <c r="AG7" s="3">
        <v>29</v>
      </c>
      <c r="AH7" s="3">
        <v>30</v>
      </c>
      <c r="AI7" s="2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4"/>
      <c r="F8" s="4"/>
      <c r="G8" s="5"/>
      <c r="H8" s="5"/>
      <c r="I8" s="69" t="s">
        <v>132</v>
      </c>
      <c r="J8" s="57"/>
      <c r="K8" s="57"/>
      <c r="L8" s="57"/>
      <c r="M8" s="58"/>
      <c r="N8" s="5"/>
      <c r="O8" s="5"/>
      <c r="P8" s="62" t="s">
        <v>69</v>
      </c>
      <c r="Q8" s="4"/>
      <c r="R8" s="4"/>
      <c r="S8" s="4"/>
      <c r="T8" s="4"/>
      <c r="U8" s="62" t="s">
        <v>53</v>
      </c>
      <c r="V8" s="5"/>
      <c r="W8" s="120" t="s">
        <v>148</v>
      </c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2"/>
      <c r="AI8" s="5"/>
      <c r="AJ8" s="43">
        <v>5</v>
      </c>
      <c r="AK8" s="43"/>
      <c r="AL8" s="43">
        <v>10</v>
      </c>
      <c r="AM8" s="43"/>
      <c r="AN8" s="43">
        <v>6</v>
      </c>
      <c r="AO8" s="43"/>
      <c r="AP8" s="43"/>
      <c r="AQ8" s="43"/>
      <c r="AR8" s="43"/>
      <c r="AS8" s="43"/>
      <c r="AT8" s="43">
        <f>SUM(AJ8:AS9)</f>
        <v>21</v>
      </c>
    </row>
    <row r="9" spans="2:46">
      <c r="B9" s="59"/>
      <c r="C9" s="65"/>
      <c r="D9" s="84"/>
      <c r="E9" s="4"/>
      <c r="F9" s="4"/>
      <c r="G9" s="5"/>
      <c r="H9" s="5"/>
      <c r="I9" s="4"/>
      <c r="J9" s="4"/>
      <c r="K9" s="4"/>
      <c r="L9" s="4"/>
      <c r="M9" s="4"/>
      <c r="N9" s="5"/>
      <c r="O9" s="5"/>
      <c r="P9" s="63"/>
      <c r="Q9" s="4"/>
      <c r="R9" s="4"/>
      <c r="S9" s="4"/>
      <c r="T9" s="4"/>
      <c r="U9" s="63"/>
      <c r="V9" s="5"/>
      <c r="W9" s="4"/>
      <c r="X9" s="4"/>
      <c r="Y9" s="4"/>
      <c r="Z9" s="4"/>
      <c r="AA9" s="4"/>
      <c r="AB9" s="5"/>
      <c r="AC9" s="5"/>
      <c r="AD9" s="4"/>
      <c r="AE9" s="4"/>
      <c r="AF9" s="4"/>
      <c r="AG9" s="4"/>
      <c r="AH9" s="4"/>
      <c r="AI9" s="5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4"/>
      <c r="F10" s="4"/>
      <c r="G10" s="5"/>
      <c r="H10" s="5"/>
      <c r="I10" s="69" t="s">
        <v>100</v>
      </c>
      <c r="J10" s="57"/>
      <c r="K10" s="57"/>
      <c r="L10" s="57"/>
      <c r="M10" s="58"/>
      <c r="N10" s="5"/>
      <c r="O10" s="5"/>
      <c r="P10" s="63"/>
      <c r="Q10" s="4"/>
      <c r="R10" s="4"/>
      <c r="S10" s="4"/>
      <c r="T10" s="4"/>
      <c r="U10" s="63"/>
      <c r="V10" s="5"/>
      <c r="W10" s="69" t="s">
        <v>131</v>
      </c>
      <c r="X10" s="57"/>
      <c r="Y10" s="57"/>
      <c r="Z10" s="57"/>
      <c r="AA10" s="58"/>
      <c r="AB10" s="5"/>
      <c r="AC10" s="5"/>
      <c r="AD10" s="4"/>
      <c r="AE10" s="4"/>
      <c r="AF10" s="4"/>
      <c r="AG10" s="4"/>
      <c r="AH10" s="4"/>
      <c r="AI10" s="5"/>
      <c r="AJ10" s="43">
        <v>10</v>
      </c>
      <c r="AK10" s="43"/>
      <c r="AL10" s="43"/>
      <c r="AM10" s="43"/>
      <c r="AN10" s="43">
        <v>11</v>
      </c>
      <c r="AO10" s="43"/>
      <c r="AP10" s="43"/>
      <c r="AQ10" s="43"/>
      <c r="AR10" s="43"/>
      <c r="AS10" s="43"/>
      <c r="AT10" s="43">
        <f>SUM(AJ10:AS11)</f>
        <v>21</v>
      </c>
    </row>
    <row r="11" spans="2:46">
      <c r="B11" s="59"/>
      <c r="C11" s="65"/>
      <c r="D11" s="66"/>
      <c r="E11" s="4"/>
      <c r="F11" s="4"/>
      <c r="G11" s="5"/>
      <c r="H11" s="5"/>
      <c r="I11" s="4"/>
      <c r="J11" s="4"/>
      <c r="K11" s="4"/>
      <c r="L11" s="4"/>
      <c r="M11" s="4"/>
      <c r="N11" s="5"/>
      <c r="O11" s="5"/>
      <c r="P11" s="63"/>
      <c r="Q11" s="4"/>
      <c r="R11" s="4"/>
      <c r="S11" s="4"/>
      <c r="T11" s="4"/>
      <c r="U11" s="63"/>
      <c r="V11" s="5"/>
      <c r="W11" s="4"/>
      <c r="X11" s="4"/>
      <c r="Y11" s="4"/>
      <c r="Z11" s="4"/>
      <c r="AA11" s="4"/>
      <c r="AB11" s="5"/>
      <c r="AC11" s="5"/>
      <c r="AD11" s="4"/>
      <c r="AE11" s="4"/>
      <c r="AF11" s="4"/>
      <c r="AG11" s="4"/>
      <c r="AH11" s="4"/>
      <c r="AI11" s="5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4"/>
      <c r="F12" s="4"/>
      <c r="G12" s="5"/>
      <c r="H12" s="5"/>
      <c r="I12" s="106" t="s">
        <v>100</v>
      </c>
      <c r="J12" s="107"/>
      <c r="K12" s="107"/>
      <c r="L12" s="107"/>
      <c r="M12" s="108"/>
      <c r="N12" s="5"/>
      <c r="O12" s="5"/>
      <c r="P12" s="63"/>
      <c r="Q12" s="4"/>
      <c r="R12" s="4"/>
      <c r="S12" s="4"/>
      <c r="T12" s="4"/>
      <c r="U12" s="63"/>
      <c r="V12" s="5"/>
      <c r="W12" s="69" t="s">
        <v>126</v>
      </c>
      <c r="X12" s="57"/>
      <c r="Y12" s="57"/>
      <c r="Z12" s="57"/>
      <c r="AA12" s="58"/>
      <c r="AB12" s="5"/>
      <c r="AC12" s="5"/>
      <c r="AD12" s="4"/>
      <c r="AE12" s="4"/>
      <c r="AF12" s="4"/>
      <c r="AG12" s="4"/>
      <c r="AH12" s="4"/>
      <c r="AI12" s="5"/>
      <c r="AJ12" s="43">
        <v>5</v>
      </c>
      <c r="AK12" s="43">
        <v>5</v>
      </c>
      <c r="AL12" s="43"/>
      <c r="AM12" s="43"/>
      <c r="AN12" s="43">
        <v>11</v>
      </c>
      <c r="AO12" s="43"/>
      <c r="AP12" s="43"/>
      <c r="AQ12" s="43"/>
      <c r="AR12" s="43"/>
      <c r="AS12" s="43"/>
      <c r="AT12" s="43">
        <f>SUM(AJ12:AS13)</f>
        <v>21</v>
      </c>
    </row>
    <row r="13" spans="2:46">
      <c r="B13" s="59"/>
      <c r="C13" s="65"/>
      <c r="D13" s="66"/>
      <c r="E13" s="4"/>
      <c r="F13" s="4"/>
      <c r="G13" s="5"/>
      <c r="H13" s="5"/>
      <c r="I13" s="4"/>
      <c r="J13" s="4"/>
      <c r="K13" s="4"/>
      <c r="L13" s="4"/>
      <c r="M13" s="4"/>
      <c r="N13" s="5"/>
      <c r="O13" s="5"/>
      <c r="P13" s="63"/>
      <c r="Q13" s="4"/>
      <c r="R13" s="4"/>
      <c r="S13" s="4"/>
      <c r="T13" s="4"/>
      <c r="U13" s="63"/>
      <c r="V13" s="5"/>
      <c r="W13" s="4"/>
      <c r="X13" s="4"/>
      <c r="Y13" s="4"/>
      <c r="Z13" s="4"/>
      <c r="AA13" s="4"/>
      <c r="AB13" s="5"/>
      <c r="AC13" s="5"/>
      <c r="AD13" s="4"/>
      <c r="AE13" s="4"/>
      <c r="AF13" s="4"/>
      <c r="AG13" s="4"/>
      <c r="AH13" s="4"/>
      <c r="AI13" s="5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106" t="s">
        <v>119</v>
      </c>
      <c r="F14" s="107"/>
      <c r="G14" s="107"/>
      <c r="H14" s="107"/>
      <c r="I14" s="107"/>
      <c r="J14" s="107"/>
      <c r="K14" s="108"/>
      <c r="L14" s="4"/>
      <c r="M14" s="4"/>
      <c r="N14" s="5"/>
      <c r="O14" s="5"/>
      <c r="P14" s="63"/>
      <c r="Q14" s="4"/>
      <c r="R14" s="4"/>
      <c r="S14" s="4"/>
      <c r="T14" s="4"/>
      <c r="U14" s="63"/>
      <c r="V14" s="5"/>
      <c r="W14" s="4"/>
      <c r="X14" s="4"/>
      <c r="Y14" s="4"/>
      <c r="Z14" s="4"/>
      <c r="AA14" s="4"/>
      <c r="AB14" s="5"/>
      <c r="AC14" s="5"/>
      <c r="AD14" s="69" t="s">
        <v>129</v>
      </c>
      <c r="AE14" s="57"/>
      <c r="AF14" s="57"/>
      <c r="AG14" s="57"/>
      <c r="AH14" s="58"/>
      <c r="AI14" s="5"/>
      <c r="AJ14" s="43">
        <v>5</v>
      </c>
      <c r="AK14" s="43">
        <v>5</v>
      </c>
      <c r="AL14" s="43"/>
      <c r="AM14" s="43"/>
      <c r="AN14" s="43">
        <v>11</v>
      </c>
      <c r="AO14" s="43"/>
      <c r="AP14" s="43"/>
      <c r="AQ14" s="43"/>
      <c r="AR14" s="43"/>
      <c r="AS14" s="43"/>
      <c r="AT14" s="43">
        <f>SUM(AJ14:AS15)</f>
        <v>21</v>
      </c>
    </row>
    <row r="15" spans="2:46" ht="15" customHeight="1">
      <c r="B15" s="59"/>
      <c r="C15" s="60"/>
      <c r="D15" s="61"/>
      <c r="E15" s="4"/>
      <c r="F15" s="4"/>
      <c r="G15" s="5"/>
      <c r="H15" s="5"/>
      <c r="I15" s="4"/>
      <c r="J15" s="4"/>
      <c r="K15" s="4"/>
      <c r="L15" s="4"/>
      <c r="M15" s="4"/>
      <c r="N15" s="5"/>
      <c r="O15" s="5"/>
      <c r="P15" s="63"/>
      <c r="Q15" s="4"/>
      <c r="R15" s="4"/>
      <c r="S15" s="4"/>
      <c r="T15" s="4"/>
      <c r="U15" s="63"/>
      <c r="V15" s="5"/>
      <c r="W15" s="4"/>
      <c r="X15" s="4"/>
      <c r="Y15" s="4"/>
      <c r="Z15" s="4"/>
      <c r="AA15" s="4"/>
      <c r="AB15" s="5"/>
      <c r="AC15" s="5"/>
      <c r="AD15" s="4"/>
      <c r="AE15" s="4"/>
      <c r="AF15" s="4"/>
      <c r="AG15" s="4"/>
      <c r="AH15" s="4"/>
      <c r="AI15" s="5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4"/>
      <c r="F16" s="4"/>
      <c r="G16" s="5"/>
      <c r="H16" s="5"/>
      <c r="I16" s="4"/>
      <c r="J16" s="4"/>
      <c r="K16" s="4"/>
      <c r="L16" s="4"/>
      <c r="M16" s="4"/>
      <c r="N16" s="5"/>
      <c r="O16" s="5"/>
      <c r="P16" s="63"/>
      <c r="Q16" s="4"/>
      <c r="R16" s="4"/>
      <c r="S16" s="4"/>
      <c r="T16" s="4"/>
      <c r="U16" s="63"/>
      <c r="V16" s="5"/>
      <c r="W16" s="4"/>
      <c r="X16" s="4"/>
      <c r="Y16" s="4"/>
      <c r="Z16" s="4"/>
      <c r="AA16" s="4"/>
      <c r="AB16" s="5"/>
      <c r="AC16" s="5"/>
      <c r="AD16" s="4"/>
      <c r="AE16" s="4"/>
      <c r="AF16" s="4"/>
      <c r="AG16" s="4"/>
      <c r="AH16" s="4"/>
      <c r="AI16" s="5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6" ht="15" customHeight="1">
      <c r="B17" s="59"/>
      <c r="C17" s="60"/>
      <c r="D17" s="61"/>
      <c r="E17" s="4"/>
      <c r="F17" s="4"/>
      <c r="G17" s="5"/>
      <c r="H17" s="5"/>
      <c r="I17" s="4"/>
      <c r="J17" s="4"/>
      <c r="K17" s="4"/>
      <c r="L17" s="4"/>
      <c r="M17" s="4"/>
      <c r="N17" s="5"/>
      <c r="O17" s="5"/>
      <c r="P17" s="64"/>
      <c r="Q17" s="4"/>
      <c r="R17" s="4"/>
      <c r="S17" s="4"/>
      <c r="T17" s="4"/>
      <c r="U17" s="64"/>
      <c r="V17" s="5"/>
      <c r="W17" s="4"/>
      <c r="X17" s="4"/>
      <c r="Y17" s="4"/>
      <c r="Z17" s="4"/>
      <c r="AA17" s="4"/>
      <c r="AB17" s="5"/>
      <c r="AC17" s="5"/>
      <c r="AD17" s="4"/>
      <c r="AE17" s="4"/>
      <c r="AF17" s="4"/>
      <c r="AG17" s="4"/>
      <c r="AH17" s="4"/>
      <c r="AI17" s="5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6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6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6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6" ht="15" customHeight="1">
      <c r="B21" s="83" t="s">
        <v>32</v>
      </c>
      <c r="C21" s="83"/>
      <c r="D21" s="10">
        <v>21</v>
      </c>
    </row>
    <row r="22" spans="2:46" ht="15" customHeight="1">
      <c r="B22" s="82" t="s">
        <v>1</v>
      </c>
      <c r="C22" s="82" t="s">
        <v>2</v>
      </c>
      <c r="D22" s="82" t="s">
        <v>3</v>
      </c>
      <c r="E22" s="48" t="s">
        <v>63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6" ht="15" customHeight="1">
      <c r="B23" s="82"/>
      <c r="C23" s="82"/>
      <c r="D23" s="82"/>
      <c r="E23" s="3">
        <v>1</v>
      </c>
      <c r="F23" s="3">
        <v>2</v>
      </c>
      <c r="G23" s="2">
        <v>3</v>
      </c>
      <c r="H23" s="2">
        <v>4</v>
      </c>
      <c r="I23" s="3">
        <v>5</v>
      </c>
      <c r="J23" s="3">
        <v>6</v>
      </c>
      <c r="K23" s="3">
        <v>7</v>
      </c>
      <c r="L23" s="3">
        <v>8</v>
      </c>
      <c r="M23" s="3">
        <v>9</v>
      </c>
      <c r="N23" s="2">
        <v>10</v>
      </c>
      <c r="O23" s="2">
        <v>11</v>
      </c>
      <c r="P23" s="2">
        <v>12</v>
      </c>
      <c r="Q23" s="3">
        <v>13</v>
      </c>
      <c r="R23" s="3">
        <v>14</v>
      </c>
      <c r="S23" s="3">
        <v>15</v>
      </c>
      <c r="T23" s="3">
        <v>16</v>
      </c>
      <c r="U23" s="2">
        <v>17</v>
      </c>
      <c r="V23" s="2">
        <v>18</v>
      </c>
      <c r="W23" s="3">
        <v>19</v>
      </c>
      <c r="X23" s="3">
        <v>20</v>
      </c>
      <c r="Y23" s="3">
        <v>21</v>
      </c>
      <c r="Z23" s="3">
        <v>22</v>
      </c>
      <c r="AA23" s="3">
        <v>23</v>
      </c>
      <c r="AB23" s="2">
        <v>24</v>
      </c>
      <c r="AC23" s="2">
        <v>25</v>
      </c>
      <c r="AD23" s="3">
        <v>26</v>
      </c>
      <c r="AE23" s="3">
        <v>27</v>
      </c>
      <c r="AF23" s="3">
        <v>28</v>
      </c>
      <c r="AG23" s="3">
        <v>29</v>
      </c>
      <c r="AH23" s="3">
        <v>30</v>
      </c>
      <c r="AI23" s="2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6" ht="15" customHeight="1">
      <c r="B24" s="59">
        <v>1</v>
      </c>
      <c r="C24" s="65"/>
      <c r="D24" s="84" t="s">
        <v>80</v>
      </c>
      <c r="E24" s="15"/>
      <c r="F24" s="15"/>
      <c r="G24" s="16"/>
      <c r="H24" s="16"/>
      <c r="I24" s="15"/>
      <c r="J24" s="15"/>
      <c r="K24" s="15"/>
      <c r="L24" s="15"/>
      <c r="M24" s="15"/>
      <c r="N24" s="16"/>
      <c r="O24" s="16"/>
      <c r="P24" s="62" t="s">
        <v>69</v>
      </c>
      <c r="Q24" s="15"/>
      <c r="R24" s="15"/>
      <c r="S24" s="15"/>
      <c r="T24" s="15"/>
      <c r="U24" s="62" t="s">
        <v>53</v>
      </c>
      <c r="V24" s="16"/>
      <c r="W24" s="15"/>
      <c r="X24" s="15"/>
      <c r="Y24" s="15"/>
      <c r="Z24" s="15"/>
      <c r="AA24" s="15"/>
      <c r="AB24" s="16"/>
      <c r="AC24" s="16"/>
      <c r="AD24" s="15"/>
      <c r="AE24" s="15"/>
      <c r="AF24" s="15"/>
      <c r="AG24" s="15"/>
      <c r="AH24" s="15"/>
      <c r="AI24" s="16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6" ht="15" customHeight="1">
      <c r="B25" s="59"/>
      <c r="C25" s="65"/>
      <c r="D25" s="84"/>
      <c r="E25" s="15"/>
      <c r="F25" s="15"/>
      <c r="G25" s="16"/>
      <c r="H25" s="16"/>
      <c r="I25" s="15"/>
      <c r="J25" s="15"/>
      <c r="K25" s="15"/>
      <c r="L25" s="15"/>
      <c r="M25" s="15"/>
      <c r="N25" s="16"/>
      <c r="O25" s="16"/>
      <c r="P25" s="63"/>
      <c r="Q25" s="15"/>
      <c r="R25" s="15"/>
      <c r="S25" s="15"/>
      <c r="T25" s="15"/>
      <c r="U25" s="80"/>
      <c r="V25" s="16"/>
      <c r="W25" s="15"/>
      <c r="X25" s="15"/>
      <c r="Y25" s="15"/>
      <c r="Z25" s="15"/>
      <c r="AA25" s="15"/>
      <c r="AB25" s="16"/>
      <c r="AC25" s="16"/>
      <c r="AD25" s="15"/>
      <c r="AE25" s="15"/>
      <c r="AF25" s="15"/>
      <c r="AG25" s="15"/>
      <c r="AH25" s="15"/>
      <c r="AI25" s="16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6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6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6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6" ht="15" customHeight="1">
      <c r="B29" s="83" t="s">
        <v>32</v>
      </c>
      <c r="C29" s="83"/>
      <c r="D29" s="10">
        <v>21</v>
      </c>
    </row>
    <row r="30" spans="2:46" ht="15" customHeight="1">
      <c r="B30" s="82" t="s">
        <v>1</v>
      </c>
      <c r="C30" s="82" t="s">
        <v>2</v>
      </c>
      <c r="D30" s="82" t="s">
        <v>3</v>
      </c>
      <c r="E30" s="48" t="s">
        <v>63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</row>
    <row r="31" spans="2:46" ht="15" customHeight="1">
      <c r="B31" s="82"/>
      <c r="C31" s="82"/>
      <c r="D31" s="82"/>
      <c r="E31" s="3">
        <v>1</v>
      </c>
      <c r="F31" s="3">
        <v>2</v>
      </c>
      <c r="G31" s="2">
        <v>3</v>
      </c>
      <c r="H31" s="2">
        <v>4</v>
      </c>
      <c r="I31" s="3">
        <v>5</v>
      </c>
      <c r="J31" s="3">
        <v>6</v>
      </c>
      <c r="K31" s="3">
        <v>7</v>
      </c>
      <c r="L31" s="3">
        <v>8</v>
      </c>
      <c r="M31" s="3">
        <v>9</v>
      </c>
      <c r="N31" s="2">
        <v>10</v>
      </c>
      <c r="O31" s="2">
        <v>11</v>
      </c>
      <c r="P31" s="2">
        <v>12</v>
      </c>
      <c r="Q31" s="3">
        <v>13</v>
      </c>
      <c r="R31" s="3">
        <v>14</v>
      </c>
      <c r="S31" s="3">
        <v>15</v>
      </c>
      <c r="T31" s="3">
        <v>16</v>
      </c>
      <c r="U31" s="2">
        <v>17</v>
      </c>
      <c r="V31" s="2">
        <v>18</v>
      </c>
      <c r="W31" s="3">
        <v>19</v>
      </c>
      <c r="X31" s="3">
        <v>20</v>
      </c>
      <c r="Y31" s="3">
        <v>21</v>
      </c>
      <c r="Z31" s="3">
        <v>22</v>
      </c>
      <c r="AA31" s="3">
        <v>23</v>
      </c>
      <c r="AB31" s="2">
        <v>24</v>
      </c>
      <c r="AC31" s="2">
        <v>25</v>
      </c>
      <c r="AD31" s="3">
        <v>26</v>
      </c>
      <c r="AE31" s="3">
        <v>27</v>
      </c>
      <c r="AF31" s="3">
        <v>28</v>
      </c>
      <c r="AG31" s="3">
        <v>29</v>
      </c>
      <c r="AH31" s="3">
        <v>30</v>
      </c>
      <c r="AI31" s="2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6" ht="15" customHeight="1">
      <c r="B32" s="59">
        <v>1</v>
      </c>
      <c r="C32" s="95">
        <v>9338</v>
      </c>
      <c r="D32" s="90" t="s">
        <v>18</v>
      </c>
      <c r="E32" s="69" t="s">
        <v>119</v>
      </c>
      <c r="F32" s="57"/>
      <c r="G32" s="57"/>
      <c r="H32" s="57"/>
      <c r="I32" s="57"/>
      <c r="J32" s="57"/>
      <c r="K32" s="58"/>
      <c r="L32" s="4"/>
      <c r="M32" s="4"/>
      <c r="N32" s="5"/>
      <c r="O32" s="5"/>
      <c r="P32" s="62" t="s">
        <v>69</v>
      </c>
      <c r="Q32" s="117" t="s">
        <v>140</v>
      </c>
      <c r="R32" s="118"/>
      <c r="S32" s="118"/>
      <c r="T32" s="118"/>
      <c r="U32" s="118"/>
      <c r="V32" s="118"/>
      <c r="W32" s="118"/>
      <c r="X32" s="118"/>
      <c r="Y32" s="118"/>
      <c r="Z32" s="118"/>
      <c r="AA32" s="119"/>
      <c r="AB32" s="5"/>
      <c r="AC32" s="5"/>
      <c r="AD32" s="69" t="s">
        <v>134</v>
      </c>
      <c r="AE32" s="57"/>
      <c r="AF32" s="57"/>
      <c r="AG32" s="57"/>
      <c r="AH32" s="58"/>
      <c r="AI32" s="5"/>
      <c r="AJ32" s="43">
        <v>10</v>
      </c>
      <c r="AK32" s="43"/>
      <c r="AL32" s="43">
        <v>9</v>
      </c>
      <c r="AM32" s="41"/>
      <c r="AN32" s="41">
        <v>2</v>
      </c>
      <c r="AO32" s="41"/>
      <c r="AP32" s="41"/>
      <c r="AQ32" s="41"/>
      <c r="AR32" s="41"/>
      <c r="AS32" s="41"/>
      <c r="AT32" s="41">
        <f>SUM(AJ32:AS33)</f>
        <v>21</v>
      </c>
    </row>
    <row r="33" spans="2:46" ht="15" customHeight="1">
      <c r="B33" s="59"/>
      <c r="C33" s="95"/>
      <c r="D33" s="91"/>
      <c r="E33" s="4"/>
      <c r="F33" s="4"/>
      <c r="G33" s="5"/>
      <c r="H33" s="5"/>
      <c r="I33" s="4"/>
      <c r="J33" s="4"/>
      <c r="K33" s="4"/>
      <c r="L33" s="4"/>
      <c r="M33" s="4"/>
      <c r="N33" s="5"/>
      <c r="O33" s="5"/>
      <c r="P33" s="64"/>
      <c r="Q33" s="4"/>
      <c r="R33" s="4"/>
      <c r="S33" s="4"/>
      <c r="T33" s="4"/>
      <c r="U33" s="35" t="s">
        <v>139</v>
      </c>
      <c r="V33" s="5"/>
      <c r="W33" s="4"/>
      <c r="X33" s="4"/>
      <c r="Y33" s="4"/>
      <c r="Z33" s="4"/>
      <c r="AA33" s="4"/>
      <c r="AB33" s="5"/>
      <c r="AC33" s="5"/>
      <c r="AD33" s="4"/>
      <c r="AE33" s="4"/>
      <c r="AF33" s="4"/>
      <c r="AG33" s="4"/>
      <c r="AH33" s="4"/>
      <c r="AI33" s="5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71">
    <mergeCell ref="E14:K14"/>
    <mergeCell ref="AD14:AH14"/>
    <mergeCell ref="W12:AA12"/>
    <mergeCell ref="I8:M8"/>
    <mergeCell ref="AD32:AH32"/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AJ10:AJ11"/>
    <mergeCell ref="AK10:AK11"/>
    <mergeCell ref="AL10:AL11"/>
    <mergeCell ref="AM10:AM11"/>
    <mergeCell ref="AL8:AL9"/>
    <mergeCell ref="AM8:AM9"/>
    <mergeCell ref="AJ14:AJ15"/>
    <mergeCell ref="AK14:AK15"/>
    <mergeCell ref="AR14:AR15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W8:AH8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S14:AS15"/>
    <mergeCell ref="AT14:AT15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S16:AS17"/>
    <mergeCell ref="B24:B25"/>
    <mergeCell ref="B16:B17"/>
    <mergeCell ref="C16:C17"/>
    <mergeCell ref="D16:D17"/>
    <mergeCell ref="AO16:AO17"/>
    <mergeCell ref="AP16:AP17"/>
    <mergeCell ref="AQ16:AQ17"/>
    <mergeCell ref="AR16:AR17"/>
    <mergeCell ref="C24:C25"/>
    <mergeCell ref="D24:D25"/>
    <mergeCell ref="AJ24:AJ25"/>
    <mergeCell ref="AK24:AK25"/>
    <mergeCell ref="AO22:AO23"/>
    <mergeCell ref="AP22:AP23"/>
    <mergeCell ref="AQ22:AQ23"/>
    <mergeCell ref="AR22:AR23"/>
    <mergeCell ref="AL24:AL25"/>
    <mergeCell ref="AM24:AM25"/>
    <mergeCell ref="AN24:AN25"/>
    <mergeCell ref="AM22:AM23"/>
    <mergeCell ref="AN22:AN23"/>
    <mergeCell ref="E22:AI22"/>
    <mergeCell ref="AJ22:AJ23"/>
    <mergeCell ref="AK22:AK23"/>
    <mergeCell ref="AL22:AL23"/>
    <mergeCell ref="AT24:AT25"/>
    <mergeCell ref="AT22:AT23"/>
    <mergeCell ref="AO24:AO25"/>
    <mergeCell ref="AP24:AP25"/>
    <mergeCell ref="AQ24:AQ25"/>
    <mergeCell ref="AR24:AR25"/>
    <mergeCell ref="AS24:AS25"/>
    <mergeCell ref="AS22:AS23"/>
    <mergeCell ref="AP32:AP33"/>
    <mergeCell ref="AQ32:AQ33"/>
    <mergeCell ref="B27:AI28"/>
    <mergeCell ref="B29:C29"/>
    <mergeCell ref="AT30:AT31"/>
    <mergeCell ref="B32:B33"/>
    <mergeCell ref="AO30:AO31"/>
    <mergeCell ref="E32:K32"/>
    <mergeCell ref="AP30:AP31"/>
    <mergeCell ref="AQ30:AQ31"/>
    <mergeCell ref="AT32:AT33"/>
    <mergeCell ref="AR32:AR33"/>
    <mergeCell ref="AS32:AS33"/>
    <mergeCell ref="B30:B31"/>
    <mergeCell ref="C30:C31"/>
    <mergeCell ref="D30:D31"/>
    <mergeCell ref="E30:AI30"/>
    <mergeCell ref="AJ30:AJ31"/>
    <mergeCell ref="AK30:AK31"/>
    <mergeCell ref="C32:C33"/>
    <mergeCell ref="D32:D33"/>
    <mergeCell ref="AJ32:AJ33"/>
    <mergeCell ref="AK32:AK33"/>
    <mergeCell ref="AL32:AL33"/>
    <mergeCell ref="AM32:AM33"/>
    <mergeCell ref="AL30:AL31"/>
    <mergeCell ref="AM30:AM31"/>
    <mergeCell ref="AN30:AN31"/>
    <mergeCell ref="AR30:AR31"/>
    <mergeCell ref="AS30:AS31"/>
    <mergeCell ref="AN32:AN33"/>
    <mergeCell ref="AO32:AO33"/>
    <mergeCell ref="I10:M10"/>
    <mergeCell ref="I12:M12"/>
    <mergeCell ref="W10:AA10"/>
    <mergeCell ref="B43:D43"/>
    <mergeCell ref="P8:P17"/>
    <mergeCell ref="U8:U17"/>
    <mergeCell ref="U24:U25"/>
    <mergeCell ref="P24:P25"/>
    <mergeCell ref="P32:P33"/>
    <mergeCell ref="B19:AI20"/>
    <mergeCell ref="B21:C21"/>
    <mergeCell ref="B14:B15"/>
    <mergeCell ref="C14:C15"/>
    <mergeCell ref="D14:D15"/>
    <mergeCell ref="B38:D38"/>
    <mergeCell ref="B39:D39"/>
    <mergeCell ref="B40:D40"/>
    <mergeCell ref="B41:D41"/>
    <mergeCell ref="B42:D42"/>
    <mergeCell ref="Q32:AA32"/>
    <mergeCell ref="B22:B23"/>
    <mergeCell ref="C22:C23"/>
    <mergeCell ref="D22:D23"/>
  </mergeCells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AW43"/>
  <sheetViews>
    <sheetView topLeftCell="A4" zoomScale="70" zoomScaleNormal="70" workbookViewId="0">
      <selection activeCell="AV20" sqref="AV20"/>
    </sheetView>
  </sheetViews>
  <sheetFormatPr defaultRowHeight="15"/>
  <cols>
    <col min="2" max="2" width="4.5703125" bestFit="1" customWidth="1"/>
    <col min="3" max="3" width="9.140625" customWidth="1"/>
    <col min="4" max="4" width="25.42578125" bestFit="1" customWidth="1"/>
    <col min="5" max="35" width="3.7109375" customWidth="1"/>
    <col min="36" max="46" width="5.7109375" customWidth="1"/>
  </cols>
  <sheetData>
    <row r="3" spans="2:46" ht="15" customHeight="1">
      <c r="B3" s="81" t="s">
        <v>0</v>
      </c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  <c r="AH3" s="81"/>
      <c r="AI3" s="81"/>
    </row>
    <row r="4" spans="2:46" ht="15" customHeight="1"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</row>
    <row r="5" spans="2:46">
      <c r="B5" s="83" t="s">
        <v>32</v>
      </c>
      <c r="C5" s="83"/>
      <c r="D5" s="10">
        <v>21</v>
      </c>
    </row>
    <row r="6" spans="2:46">
      <c r="B6" s="82" t="s">
        <v>1</v>
      </c>
      <c r="C6" s="82" t="s">
        <v>2</v>
      </c>
      <c r="D6" s="82" t="s">
        <v>3</v>
      </c>
      <c r="E6" s="48" t="s">
        <v>64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50" t="s">
        <v>25</v>
      </c>
      <c r="AK6" s="44" t="s">
        <v>26</v>
      </c>
      <c r="AL6" s="46" t="s">
        <v>27</v>
      </c>
      <c r="AM6" s="52" t="s">
        <v>28</v>
      </c>
      <c r="AN6" s="77" t="s">
        <v>29</v>
      </c>
      <c r="AO6" s="76" t="s">
        <v>19</v>
      </c>
      <c r="AP6" s="75" t="s">
        <v>30</v>
      </c>
      <c r="AQ6" s="79" t="s">
        <v>31</v>
      </c>
      <c r="AR6" s="74" t="s">
        <v>44</v>
      </c>
      <c r="AS6" s="74" t="s">
        <v>45</v>
      </c>
      <c r="AT6" s="73" t="s">
        <v>20</v>
      </c>
    </row>
    <row r="7" spans="2:46">
      <c r="B7" s="82"/>
      <c r="C7" s="82"/>
      <c r="D7" s="82"/>
      <c r="E7" s="2">
        <v>1</v>
      </c>
      <c r="F7" s="3">
        <v>2</v>
      </c>
      <c r="G7" s="3">
        <v>3</v>
      </c>
      <c r="H7" s="3">
        <v>4</v>
      </c>
      <c r="I7" s="3">
        <v>5</v>
      </c>
      <c r="J7" s="3">
        <v>6</v>
      </c>
      <c r="K7" s="2">
        <v>7</v>
      </c>
      <c r="L7" s="2">
        <v>8</v>
      </c>
      <c r="M7" s="3">
        <v>9</v>
      </c>
      <c r="N7" s="3">
        <v>10</v>
      </c>
      <c r="O7" s="3">
        <v>11</v>
      </c>
      <c r="P7" s="3">
        <v>12</v>
      </c>
      <c r="Q7" s="3">
        <v>13</v>
      </c>
      <c r="R7" s="2">
        <v>14</v>
      </c>
      <c r="S7" s="2">
        <v>15</v>
      </c>
      <c r="T7" s="3">
        <v>16</v>
      </c>
      <c r="U7" s="3">
        <v>17</v>
      </c>
      <c r="V7" s="3">
        <v>18</v>
      </c>
      <c r="W7" s="3">
        <v>19</v>
      </c>
      <c r="X7" s="3">
        <v>20</v>
      </c>
      <c r="Y7" s="2">
        <v>21</v>
      </c>
      <c r="Z7" s="2">
        <v>22</v>
      </c>
      <c r="AA7" s="3">
        <v>23</v>
      </c>
      <c r="AB7" s="3">
        <v>24</v>
      </c>
      <c r="AC7" s="3">
        <v>25</v>
      </c>
      <c r="AD7" s="3">
        <v>26</v>
      </c>
      <c r="AE7" s="3">
        <v>27</v>
      </c>
      <c r="AF7" s="2">
        <v>28</v>
      </c>
      <c r="AG7" s="2">
        <v>29</v>
      </c>
      <c r="AH7" s="3">
        <v>30</v>
      </c>
      <c r="AI7" s="27">
        <v>31</v>
      </c>
      <c r="AJ7" s="51"/>
      <c r="AK7" s="45"/>
      <c r="AL7" s="47"/>
      <c r="AM7" s="53"/>
      <c r="AN7" s="78"/>
      <c r="AO7" s="76"/>
      <c r="AP7" s="75"/>
      <c r="AQ7" s="79"/>
      <c r="AR7" s="74"/>
      <c r="AS7" s="74"/>
      <c r="AT7" s="73"/>
    </row>
    <row r="8" spans="2:46" ht="15" customHeight="1">
      <c r="B8" s="59">
        <v>1</v>
      </c>
      <c r="C8" s="65">
        <v>25210</v>
      </c>
      <c r="D8" s="84" t="s">
        <v>4</v>
      </c>
      <c r="E8" s="62" t="s">
        <v>53</v>
      </c>
      <c r="F8" s="69" t="s">
        <v>133</v>
      </c>
      <c r="G8" s="57"/>
      <c r="H8" s="57"/>
      <c r="I8" s="57"/>
      <c r="J8" s="58"/>
      <c r="K8" s="5"/>
      <c r="L8" s="5"/>
      <c r="M8" s="4"/>
      <c r="N8" s="4"/>
      <c r="O8" s="4"/>
      <c r="P8" s="4"/>
      <c r="Q8" s="4"/>
      <c r="R8" s="5"/>
      <c r="S8" s="5"/>
      <c r="T8" s="4"/>
      <c r="U8" s="4"/>
      <c r="V8" s="4"/>
      <c r="W8" s="4"/>
      <c r="X8" s="4"/>
      <c r="Y8" s="5"/>
      <c r="Z8" s="5"/>
      <c r="AA8" s="4"/>
      <c r="AB8" s="4"/>
      <c r="AC8" s="4"/>
      <c r="AD8" s="4"/>
      <c r="AE8" s="4"/>
      <c r="AF8" s="5"/>
      <c r="AG8" s="5"/>
      <c r="AH8" s="4"/>
      <c r="AI8" s="28"/>
      <c r="AJ8" s="43">
        <v>5</v>
      </c>
      <c r="AK8" s="43"/>
      <c r="AL8" s="43"/>
      <c r="AM8" s="43"/>
      <c r="AN8" s="43">
        <v>16</v>
      </c>
      <c r="AO8" s="43"/>
      <c r="AP8" s="43"/>
      <c r="AQ8" s="43"/>
      <c r="AR8" s="43"/>
      <c r="AS8" s="43"/>
      <c r="AT8" s="43">
        <f>SUM(AJ8:AS9)</f>
        <v>21</v>
      </c>
    </row>
    <row r="9" spans="2:46">
      <c r="B9" s="59"/>
      <c r="C9" s="65"/>
      <c r="D9" s="84"/>
      <c r="E9" s="63"/>
      <c r="F9" s="4"/>
      <c r="G9" s="4"/>
      <c r="H9" s="4"/>
      <c r="I9" s="4"/>
      <c r="J9" s="4"/>
      <c r="K9" s="5"/>
      <c r="L9" s="5"/>
      <c r="M9" s="4"/>
      <c r="N9" s="4"/>
      <c r="O9" s="4"/>
      <c r="P9" s="4"/>
      <c r="Q9" s="4"/>
      <c r="R9" s="5"/>
      <c r="S9" s="5"/>
      <c r="T9" s="4"/>
      <c r="U9" s="4"/>
      <c r="V9" s="4"/>
      <c r="W9" s="4"/>
      <c r="X9" s="4"/>
      <c r="Y9" s="5"/>
      <c r="Z9" s="5"/>
      <c r="AA9" s="4"/>
      <c r="AB9" s="4"/>
      <c r="AC9" s="4"/>
      <c r="AD9" s="4"/>
      <c r="AE9" s="4"/>
      <c r="AF9" s="5"/>
      <c r="AG9" s="5"/>
      <c r="AH9" s="4"/>
      <c r="AI9" s="28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</row>
    <row r="10" spans="2:46">
      <c r="B10" s="59">
        <v>2</v>
      </c>
      <c r="C10" s="65">
        <v>25205</v>
      </c>
      <c r="D10" s="66" t="s">
        <v>5</v>
      </c>
      <c r="E10" s="63"/>
      <c r="F10" s="67" t="s">
        <v>141</v>
      </c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72"/>
      <c r="R10" s="5"/>
      <c r="S10" s="5"/>
      <c r="T10" s="4"/>
      <c r="U10" s="4"/>
      <c r="V10" s="4"/>
      <c r="W10" s="4"/>
      <c r="X10" s="4"/>
      <c r="Y10" s="5"/>
      <c r="Z10" s="5"/>
      <c r="AA10" s="4"/>
      <c r="AB10" s="4"/>
      <c r="AC10" s="4"/>
      <c r="AD10" s="4"/>
      <c r="AE10" s="4"/>
      <c r="AF10" s="5"/>
      <c r="AG10" s="5"/>
      <c r="AH10" s="38" t="s">
        <v>135</v>
      </c>
      <c r="AI10" s="28"/>
      <c r="AJ10" s="43">
        <v>1</v>
      </c>
      <c r="AK10" s="43"/>
      <c r="AL10" s="43">
        <v>10</v>
      </c>
      <c r="AM10" s="43"/>
      <c r="AN10" s="43">
        <v>10</v>
      </c>
      <c r="AO10" s="43"/>
      <c r="AP10" s="43"/>
      <c r="AQ10" s="43"/>
      <c r="AR10" s="43"/>
      <c r="AS10" s="43"/>
      <c r="AT10" s="43">
        <f>SUM(AJ10:AS11)</f>
        <v>21</v>
      </c>
    </row>
    <row r="11" spans="2:46">
      <c r="B11" s="59"/>
      <c r="C11" s="65"/>
      <c r="D11" s="66"/>
      <c r="E11" s="63"/>
      <c r="F11" s="4"/>
      <c r="G11" s="4"/>
      <c r="H11" s="4"/>
      <c r="I11" s="4"/>
      <c r="J11" s="4"/>
      <c r="K11" s="5"/>
      <c r="L11" s="5"/>
      <c r="M11" s="4"/>
      <c r="N11" s="4"/>
      <c r="O11" s="4"/>
      <c r="P11" s="4"/>
      <c r="Q11" s="4"/>
      <c r="R11" s="5"/>
      <c r="S11" s="5"/>
      <c r="T11" s="4"/>
      <c r="U11" s="4"/>
      <c r="V11" s="4"/>
      <c r="W11" s="4"/>
      <c r="X11" s="4"/>
      <c r="Y11" s="5"/>
      <c r="Z11" s="5"/>
      <c r="AA11" s="4"/>
      <c r="AB11" s="4"/>
      <c r="AC11" s="4"/>
      <c r="AD11" s="4"/>
      <c r="AE11" s="4"/>
      <c r="AF11" s="5"/>
      <c r="AG11" s="5"/>
      <c r="AH11" s="4"/>
      <c r="AI11" s="28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</row>
    <row r="12" spans="2:46">
      <c r="B12" s="59">
        <v>3</v>
      </c>
      <c r="C12" s="65">
        <v>24840</v>
      </c>
      <c r="D12" s="66" t="s">
        <v>54</v>
      </c>
      <c r="E12" s="63"/>
      <c r="F12" s="4"/>
      <c r="G12" s="4"/>
      <c r="H12" s="4"/>
      <c r="I12" s="4"/>
      <c r="J12" s="4"/>
      <c r="K12" s="5"/>
      <c r="L12" s="5"/>
      <c r="M12" s="69" t="s">
        <v>127</v>
      </c>
      <c r="N12" s="57"/>
      <c r="O12" s="57"/>
      <c r="P12" s="57"/>
      <c r="Q12" s="58"/>
      <c r="R12" s="5"/>
      <c r="S12" s="5"/>
      <c r="T12" s="4"/>
      <c r="U12" s="4"/>
      <c r="V12" s="4"/>
      <c r="W12" s="4"/>
      <c r="X12" s="4"/>
      <c r="Y12" s="5"/>
      <c r="Z12" s="5"/>
      <c r="AA12" s="4"/>
      <c r="AB12" s="4"/>
      <c r="AC12" s="4"/>
      <c r="AD12" s="4"/>
      <c r="AE12" s="4"/>
      <c r="AF12" s="5"/>
      <c r="AG12" s="5"/>
      <c r="AH12" s="38" t="s">
        <v>121</v>
      </c>
      <c r="AI12" s="28"/>
      <c r="AJ12" s="43">
        <v>6</v>
      </c>
      <c r="AK12" s="43"/>
      <c r="AL12" s="43"/>
      <c r="AM12" s="43"/>
      <c r="AN12" s="43">
        <v>15</v>
      </c>
      <c r="AO12" s="43"/>
      <c r="AP12" s="43"/>
      <c r="AQ12" s="43"/>
      <c r="AR12" s="43"/>
      <c r="AS12" s="43"/>
      <c r="AT12" s="43">
        <f>SUM(AJ12:AS13)</f>
        <v>21</v>
      </c>
    </row>
    <row r="13" spans="2:46">
      <c r="B13" s="59"/>
      <c r="C13" s="65"/>
      <c r="D13" s="66"/>
      <c r="E13" s="63"/>
      <c r="F13" s="4"/>
      <c r="G13" s="4"/>
      <c r="H13" s="4"/>
      <c r="I13" s="4"/>
      <c r="J13" s="4"/>
      <c r="K13" s="5"/>
      <c r="L13" s="5"/>
      <c r="M13" s="4"/>
      <c r="N13" s="4"/>
      <c r="O13" s="4"/>
      <c r="P13" s="4"/>
      <c r="Q13" s="4"/>
      <c r="R13" s="5"/>
      <c r="S13" s="5"/>
      <c r="T13" s="4"/>
      <c r="U13" s="4"/>
      <c r="V13" s="4"/>
      <c r="W13" s="4"/>
      <c r="X13" s="4"/>
      <c r="Y13" s="5"/>
      <c r="Z13" s="5"/>
      <c r="AA13" s="4"/>
      <c r="AB13" s="4"/>
      <c r="AC13" s="4"/>
      <c r="AD13" s="4"/>
      <c r="AE13" s="4"/>
      <c r="AF13" s="5"/>
      <c r="AG13" s="5"/>
      <c r="AH13" s="4"/>
      <c r="AI13" s="28"/>
      <c r="AJ13" s="43"/>
      <c r="AK13" s="43"/>
      <c r="AL13" s="43"/>
      <c r="AM13" s="43"/>
      <c r="AN13" s="43"/>
      <c r="AO13" s="43"/>
      <c r="AP13" s="43"/>
      <c r="AQ13" s="43"/>
      <c r="AR13" s="43"/>
      <c r="AS13" s="43"/>
      <c r="AT13" s="43"/>
    </row>
    <row r="14" spans="2:46" ht="15" customHeight="1">
      <c r="B14" s="59">
        <v>4</v>
      </c>
      <c r="C14" s="60">
        <v>26616</v>
      </c>
      <c r="D14" s="61" t="s">
        <v>73</v>
      </c>
      <c r="E14" s="63"/>
      <c r="F14" s="4"/>
      <c r="G14" s="4"/>
      <c r="H14" s="4"/>
      <c r="I14" s="4"/>
      <c r="J14" s="4"/>
      <c r="K14" s="5"/>
      <c r="L14" s="5"/>
      <c r="M14" s="106" t="s">
        <v>127</v>
      </c>
      <c r="N14" s="107"/>
      <c r="O14" s="107"/>
      <c r="P14" s="107"/>
      <c r="Q14" s="108"/>
      <c r="R14" s="5"/>
      <c r="S14" s="5"/>
      <c r="T14" s="67" t="s">
        <v>141</v>
      </c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72"/>
      <c r="AF14" s="5"/>
      <c r="AG14" s="5"/>
      <c r="AH14" s="4"/>
      <c r="AI14" s="28"/>
      <c r="AJ14" s="43"/>
      <c r="AK14" s="43">
        <v>5</v>
      </c>
      <c r="AL14" s="43">
        <v>10</v>
      </c>
      <c r="AM14" s="43"/>
      <c r="AN14" s="43">
        <v>6</v>
      </c>
      <c r="AO14" s="43"/>
      <c r="AP14" s="43"/>
      <c r="AQ14" s="43"/>
      <c r="AR14" s="43"/>
      <c r="AS14" s="43"/>
      <c r="AT14" s="43">
        <f>SUM(AJ14:AS15)</f>
        <v>21</v>
      </c>
    </row>
    <row r="15" spans="2:46" ht="15" customHeight="1">
      <c r="B15" s="59"/>
      <c r="C15" s="60"/>
      <c r="D15" s="61"/>
      <c r="E15" s="63"/>
      <c r="F15" s="4"/>
      <c r="G15" s="4"/>
      <c r="H15" s="4"/>
      <c r="I15" s="4"/>
      <c r="J15" s="4"/>
      <c r="K15" s="5"/>
      <c r="L15" s="5"/>
      <c r="M15" s="4"/>
      <c r="N15" s="4"/>
      <c r="O15" s="4"/>
      <c r="P15" s="4"/>
      <c r="Q15" s="4"/>
      <c r="R15" s="5"/>
      <c r="S15" s="5"/>
      <c r="T15" s="4"/>
      <c r="U15" s="4"/>
      <c r="V15" s="4"/>
      <c r="W15" s="4"/>
      <c r="X15" s="4"/>
      <c r="Y15" s="5"/>
      <c r="Z15" s="5"/>
      <c r="AA15" s="4"/>
      <c r="AB15" s="4"/>
      <c r="AC15" s="4"/>
      <c r="AD15" s="4"/>
      <c r="AE15" s="4"/>
      <c r="AF15" s="5"/>
      <c r="AG15" s="5"/>
      <c r="AH15" s="4"/>
      <c r="AI15" s="28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</row>
    <row r="16" spans="2:46" ht="15" customHeight="1">
      <c r="B16" s="59">
        <v>5</v>
      </c>
      <c r="C16" s="60"/>
      <c r="D16" s="61" t="s">
        <v>80</v>
      </c>
      <c r="E16" s="63"/>
      <c r="F16" s="4"/>
      <c r="G16" s="4"/>
      <c r="H16" s="4"/>
      <c r="I16" s="4"/>
      <c r="J16" s="4"/>
      <c r="K16" s="5"/>
      <c r="L16" s="5"/>
      <c r="M16" s="4"/>
      <c r="N16" s="4"/>
      <c r="O16" s="4"/>
      <c r="P16" s="4"/>
      <c r="Q16" s="4"/>
      <c r="R16" s="5"/>
      <c r="S16" s="5"/>
      <c r="T16" s="4"/>
      <c r="U16" s="4"/>
      <c r="V16" s="4"/>
      <c r="W16" s="4"/>
      <c r="X16" s="4"/>
      <c r="Y16" s="5"/>
      <c r="Z16" s="5"/>
      <c r="AA16" s="4"/>
      <c r="AB16" s="4"/>
      <c r="AC16" s="4"/>
      <c r="AD16" s="4"/>
      <c r="AE16" s="4"/>
      <c r="AF16" s="5"/>
      <c r="AG16" s="5"/>
      <c r="AH16" s="4"/>
      <c r="AI16" s="28"/>
      <c r="AJ16" s="43"/>
      <c r="AK16" s="43"/>
      <c r="AL16" s="43"/>
      <c r="AM16" s="43"/>
      <c r="AN16" s="43"/>
      <c r="AO16" s="43"/>
      <c r="AP16" s="43"/>
      <c r="AQ16" s="43"/>
      <c r="AR16" s="43"/>
      <c r="AS16" s="43"/>
      <c r="AT16" s="43">
        <f>SUM(AJ16:AS17)</f>
        <v>0</v>
      </c>
    </row>
    <row r="17" spans="2:49" ht="15" customHeight="1">
      <c r="B17" s="59"/>
      <c r="C17" s="60"/>
      <c r="D17" s="61"/>
      <c r="E17" s="64"/>
      <c r="F17" s="4"/>
      <c r="G17" s="4"/>
      <c r="H17" s="4"/>
      <c r="I17" s="4"/>
      <c r="J17" s="4"/>
      <c r="K17" s="5"/>
      <c r="L17" s="5"/>
      <c r="M17" s="4"/>
      <c r="N17" s="4"/>
      <c r="O17" s="4"/>
      <c r="P17" s="4"/>
      <c r="Q17" s="4"/>
      <c r="R17" s="5"/>
      <c r="S17" s="5"/>
      <c r="T17" s="4"/>
      <c r="U17" s="4"/>
      <c r="V17" s="4"/>
      <c r="W17" s="4"/>
      <c r="X17" s="4"/>
      <c r="Y17" s="5"/>
      <c r="Z17" s="5"/>
      <c r="AA17" s="4"/>
      <c r="AB17" s="4"/>
      <c r="AC17" s="4"/>
      <c r="AD17" s="4"/>
      <c r="AE17" s="4"/>
      <c r="AF17" s="5"/>
      <c r="AG17" s="5"/>
      <c r="AH17" s="4"/>
      <c r="AI17" s="28"/>
      <c r="AJ17" s="43"/>
      <c r="AK17" s="43"/>
      <c r="AL17" s="43"/>
      <c r="AM17" s="43"/>
      <c r="AN17" s="43"/>
      <c r="AO17" s="43"/>
      <c r="AP17" s="43"/>
      <c r="AQ17" s="43"/>
      <c r="AR17" s="43"/>
      <c r="AS17" s="43"/>
      <c r="AT17" s="43"/>
    </row>
    <row r="18" spans="2:49" ht="15" customHeight="1">
      <c r="B18" s="6"/>
      <c r="C18" s="7"/>
      <c r="D18" s="8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</row>
    <row r="19" spans="2:49" ht="15" customHeight="1">
      <c r="B19" s="81" t="s">
        <v>48</v>
      </c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  <c r="AH19" s="81"/>
      <c r="AI19" s="81"/>
    </row>
    <row r="20" spans="2:49" ht="15" customHeight="1"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</row>
    <row r="21" spans="2:49" ht="15" customHeight="1">
      <c r="B21" s="83" t="s">
        <v>32</v>
      </c>
      <c r="C21" s="83"/>
      <c r="D21" s="10">
        <v>21</v>
      </c>
    </row>
    <row r="22" spans="2:49" ht="15" customHeight="1">
      <c r="B22" s="82" t="s">
        <v>1</v>
      </c>
      <c r="C22" s="82" t="s">
        <v>2</v>
      </c>
      <c r="D22" s="82" t="s">
        <v>3</v>
      </c>
      <c r="E22" s="48" t="s">
        <v>64</v>
      </c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50" t="s">
        <v>25</v>
      </c>
      <c r="AK22" s="44" t="s">
        <v>26</v>
      </c>
      <c r="AL22" s="46" t="s">
        <v>27</v>
      </c>
      <c r="AM22" s="52" t="s">
        <v>28</v>
      </c>
      <c r="AN22" s="77" t="s">
        <v>29</v>
      </c>
      <c r="AO22" s="76" t="s">
        <v>19</v>
      </c>
      <c r="AP22" s="75" t="s">
        <v>30</v>
      </c>
      <c r="AQ22" s="79" t="s">
        <v>31</v>
      </c>
      <c r="AR22" s="74" t="s">
        <v>44</v>
      </c>
      <c r="AS22" s="74" t="s">
        <v>45</v>
      </c>
      <c r="AT22" s="73" t="s">
        <v>20</v>
      </c>
    </row>
    <row r="23" spans="2:49" ht="15" customHeight="1">
      <c r="B23" s="82"/>
      <c r="C23" s="82"/>
      <c r="D23" s="82"/>
      <c r="E23" s="2">
        <v>1</v>
      </c>
      <c r="F23" s="3">
        <v>2</v>
      </c>
      <c r="G23" s="3">
        <v>3</v>
      </c>
      <c r="H23" s="3">
        <v>4</v>
      </c>
      <c r="I23" s="3">
        <v>5</v>
      </c>
      <c r="J23" s="3">
        <v>6</v>
      </c>
      <c r="K23" s="2">
        <v>7</v>
      </c>
      <c r="L23" s="2">
        <v>8</v>
      </c>
      <c r="M23" s="3">
        <v>9</v>
      </c>
      <c r="N23" s="3">
        <v>10</v>
      </c>
      <c r="O23" s="3">
        <v>11</v>
      </c>
      <c r="P23" s="3">
        <v>12</v>
      </c>
      <c r="Q23" s="3">
        <v>13</v>
      </c>
      <c r="R23" s="2">
        <v>14</v>
      </c>
      <c r="S23" s="2">
        <v>15</v>
      </c>
      <c r="T23" s="3">
        <v>16</v>
      </c>
      <c r="U23" s="3">
        <v>17</v>
      </c>
      <c r="V23" s="3">
        <v>18</v>
      </c>
      <c r="W23" s="3">
        <v>19</v>
      </c>
      <c r="X23" s="3">
        <v>20</v>
      </c>
      <c r="Y23" s="2">
        <v>21</v>
      </c>
      <c r="Z23" s="2">
        <v>22</v>
      </c>
      <c r="AA23" s="3">
        <v>23</v>
      </c>
      <c r="AB23" s="3">
        <v>24</v>
      </c>
      <c r="AC23" s="3">
        <v>25</v>
      </c>
      <c r="AD23" s="3">
        <v>26</v>
      </c>
      <c r="AE23" s="3">
        <v>27</v>
      </c>
      <c r="AF23" s="2">
        <v>28</v>
      </c>
      <c r="AG23" s="2">
        <v>29</v>
      </c>
      <c r="AH23" s="3">
        <v>30</v>
      </c>
      <c r="AI23" s="27">
        <v>31</v>
      </c>
      <c r="AJ23" s="51"/>
      <c r="AK23" s="45"/>
      <c r="AL23" s="47"/>
      <c r="AM23" s="53"/>
      <c r="AN23" s="78"/>
      <c r="AO23" s="76"/>
      <c r="AP23" s="75"/>
      <c r="AQ23" s="79"/>
      <c r="AR23" s="74"/>
      <c r="AS23" s="74"/>
      <c r="AT23" s="73"/>
    </row>
    <row r="24" spans="2:49" ht="15" customHeight="1">
      <c r="B24" s="59">
        <v>1</v>
      </c>
      <c r="C24" s="65"/>
      <c r="D24" s="84"/>
      <c r="E24" s="62" t="s">
        <v>53</v>
      </c>
      <c r="F24" s="15"/>
      <c r="G24" s="15"/>
      <c r="H24" s="15"/>
      <c r="I24" s="15"/>
      <c r="J24" s="15"/>
      <c r="K24" s="16"/>
      <c r="L24" s="16"/>
      <c r="M24" s="15"/>
      <c r="N24" s="15"/>
      <c r="O24" s="15"/>
      <c r="P24" s="15"/>
      <c r="Q24" s="15"/>
      <c r="R24" s="16"/>
      <c r="S24" s="16"/>
      <c r="T24" s="15"/>
      <c r="U24" s="15"/>
      <c r="V24" s="15"/>
      <c r="W24" s="15"/>
      <c r="X24" s="15"/>
      <c r="Y24" s="16"/>
      <c r="Z24" s="16"/>
      <c r="AA24" s="15"/>
      <c r="AB24" s="15"/>
      <c r="AC24" s="15"/>
      <c r="AD24" s="15"/>
      <c r="AE24" s="15"/>
      <c r="AF24" s="16"/>
      <c r="AG24" s="16"/>
      <c r="AH24" s="15"/>
      <c r="AI24" s="29"/>
      <c r="AJ24" s="43"/>
      <c r="AK24" s="43"/>
      <c r="AL24" s="43"/>
      <c r="AM24" s="43"/>
      <c r="AN24" s="41"/>
      <c r="AO24" s="41"/>
      <c r="AP24" s="41"/>
      <c r="AQ24" s="41"/>
      <c r="AR24" s="41"/>
      <c r="AS24" s="41"/>
      <c r="AT24" s="41">
        <f>SUM(AJ24:AS25)</f>
        <v>0</v>
      </c>
    </row>
    <row r="25" spans="2:49" ht="15" customHeight="1">
      <c r="B25" s="59"/>
      <c r="C25" s="65"/>
      <c r="D25" s="84"/>
      <c r="E25" s="80"/>
      <c r="F25" s="15"/>
      <c r="G25" s="15"/>
      <c r="H25" s="15"/>
      <c r="I25" s="15"/>
      <c r="J25" s="15"/>
      <c r="K25" s="16"/>
      <c r="L25" s="16"/>
      <c r="M25" s="15"/>
      <c r="N25" s="15"/>
      <c r="O25" s="15"/>
      <c r="P25" s="15"/>
      <c r="Q25" s="15"/>
      <c r="R25" s="16"/>
      <c r="S25" s="16"/>
      <c r="T25" s="15"/>
      <c r="U25" s="15"/>
      <c r="V25" s="15"/>
      <c r="W25" s="15"/>
      <c r="X25" s="15"/>
      <c r="Y25" s="16"/>
      <c r="Z25" s="16"/>
      <c r="AA25" s="15"/>
      <c r="AB25" s="15"/>
      <c r="AC25" s="15"/>
      <c r="AD25" s="15"/>
      <c r="AE25" s="15"/>
      <c r="AF25" s="16"/>
      <c r="AG25" s="16"/>
      <c r="AH25" s="15"/>
      <c r="AI25" s="29"/>
      <c r="AJ25" s="43"/>
      <c r="AK25" s="43"/>
      <c r="AL25" s="43"/>
      <c r="AM25" s="43"/>
      <c r="AN25" s="42"/>
      <c r="AO25" s="42"/>
      <c r="AP25" s="42"/>
      <c r="AQ25" s="42"/>
      <c r="AR25" s="42"/>
      <c r="AS25" s="42"/>
      <c r="AT25" s="42"/>
    </row>
    <row r="26" spans="2:49" ht="15" customHeight="1">
      <c r="B26" s="6"/>
      <c r="C26" s="7"/>
      <c r="D26" s="8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</row>
    <row r="27" spans="2:49" ht="15" customHeight="1">
      <c r="B27" s="81" t="s">
        <v>49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</row>
    <row r="28" spans="2:49" ht="15" customHeight="1"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</row>
    <row r="29" spans="2:49" ht="15" customHeight="1">
      <c r="B29" s="83" t="s">
        <v>32</v>
      </c>
      <c r="C29" s="83"/>
      <c r="D29" s="10">
        <v>21</v>
      </c>
      <c r="AW29">
        <f>19*2</f>
        <v>38</v>
      </c>
    </row>
    <row r="30" spans="2:49" ht="15" customHeight="1">
      <c r="B30" s="82" t="s">
        <v>1</v>
      </c>
      <c r="C30" s="82" t="s">
        <v>2</v>
      </c>
      <c r="D30" s="82" t="s">
        <v>3</v>
      </c>
      <c r="E30" s="48" t="s">
        <v>64</v>
      </c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50" t="s">
        <v>25</v>
      </c>
      <c r="AK30" s="44" t="s">
        <v>26</v>
      </c>
      <c r="AL30" s="46" t="s">
        <v>27</v>
      </c>
      <c r="AM30" s="52" t="s">
        <v>28</v>
      </c>
      <c r="AN30" s="77" t="s">
        <v>29</v>
      </c>
      <c r="AO30" s="76" t="s">
        <v>19</v>
      </c>
      <c r="AP30" s="75" t="s">
        <v>30</v>
      </c>
      <c r="AQ30" s="79" t="s">
        <v>31</v>
      </c>
      <c r="AR30" s="74" t="s">
        <v>44</v>
      </c>
      <c r="AS30" s="74" t="s">
        <v>45</v>
      </c>
      <c r="AT30" s="73" t="s">
        <v>20</v>
      </c>
      <c r="AW30">
        <f>AW29-28</f>
        <v>10</v>
      </c>
    </row>
    <row r="31" spans="2:49" ht="15" customHeight="1">
      <c r="B31" s="82"/>
      <c r="C31" s="82"/>
      <c r="D31" s="82"/>
      <c r="E31" s="2">
        <v>1</v>
      </c>
      <c r="F31" s="3">
        <v>2</v>
      </c>
      <c r="G31" s="3">
        <v>3</v>
      </c>
      <c r="H31" s="3">
        <v>4</v>
      </c>
      <c r="I31" s="3">
        <v>5</v>
      </c>
      <c r="J31" s="3">
        <v>6</v>
      </c>
      <c r="K31" s="2">
        <v>7</v>
      </c>
      <c r="L31" s="2">
        <v>8</v>
      </c>
      <c r="M31" s="3">
        <v>9</v>
      </c>
      <c r="N31" s="3">
        <v>10</v>
      </c>
      <c r="O31" s="3">
        <v>11</v>
      </c>
      <c r="P31" s="3">
        <v>12</v>
      </c>
      <c r="Q31" s="3">
        <v>13</v>
      </c>
      <c r="R31" s="2">
        <v>14</v>
      </c>
      <c r="S31" s="2">
        <v>15</v>
      </c>
      <c r="T31" s="3">
        <v>16</v>
      </c>
      <c r="U31" s="3">
        <v>17</v>
      </c>
      <c r="V31" s="3">
        <v>18</v>
      </c>
      <c r="W31" s="3">
        <v>19</v>
      </c>
      <c r="X31" s="3">
        <v>20</v>
      </c>
      <c r="Y31" s="2">
        <v>21</v>
      </c>
      <c r="Z31" s="2">
        <v>22</v>
      </c>
      <c r="AA31" s="3">
        <v>23</v>
      </c>
      <c r="AB31" s="3">
        <v>24</v>
      </c>
      <c r="AC31" s="3">
        <v>25</v>
      </c>
      <c r="AD31" s="3">
        <v>26</v>
      </c>
      <c r="AE31" s="3">
        <v>27</v>
      </c>
      <c r="AF31" s="2">
        <v>28</v>
      </c>
      <c r="AG31" s="2">
        <v>29</v>
      </c>
      <c r="AH31" s="3">
        <v>30</v>
      </c>
      <c r="AI31" s="27">
        <v>31</v>
      </c>
      <c r="AJ31" s="51"/>
      <c r="AK31" s="45"/>
      <c r="AL31" s="47"/>
      <c r="AM31" s="53"/>
      <c r="AN31" s="78"/>
      <c r="AO31" s="76"/>
      <c r="AP31" s="75"/>
      <c r="AQ31" s="79"/>
      <c r="AR31" s="74"/>
      <c r="AS31" s="74"/>
      <c r="AT31" s="73"/>
    </row>
    <row r="32" spans="2:49" ht="15" customHeight="1">
      <c r="B32" s="59">
        <v>1</v>
      </c>
      <c r="C32" s="95">
        <v>9338</v>
      </c>
      <c r="D32" s="90" t="s">
        <v>18</v>
      </c>
      <c r="E32" s="62" t="s">
        <v>53</v>
      </c>
      <c r="F32" s="4"/>
      <c r="G32" s="4"/>
      <c r="H32" s="4"/>
      <c r="I32" s="4"/>
      <c r="J32" s="4"/>
      <c r="K32" s="5"/>
      <c r="L32" s="5"/>
      <c r="M32" s="4"/>
      <c r="N32" s="4"/>
      <c r="O32" s="4"/>
      <c r="P32" s="4"/>
      <c r="Q32" s="4"/>
      <c r="R32" s="5"/>
      <c r="S32" s="5"/>
      <c r="T32" s="69" t="s">
        <v>106</v>
      </c>
      <c r="U32" s="57"/>
      <c r="V32" s="57"/>
      <c r="W32" s="57"/>
      <c r="X32" s="57"/>
      <c r="Y32" s="57"/>
      <c r="Z32" s="57"/>
      <c r="AA32" s="57"/>
      <c r="AB32" s="57"/>
      <c r="AC32" s="58"/>
      <c r="AD32" s="4"/>
      <c r="AE32" s="4"/>
      <c r="AF32" s="5"/>
      <c r="AG32" s="5"/>
      <c r="AH32" s="4"/>
      <c r="AI32" s="28"/>
      <c r="AJ32" s="43">
        <v>8</v>
      </c>
      <c r="AK32" s="43"/>
      <c r="AL32" s="43"/>
      <c r="AM32" s="41"/>
      <c r="AN32" s="41">
        <v>13</v>
      </c>
      <c r="AO32" s="41"/>
      <c r="AP32" s="41"/>
      <c r="AQ32" s="41"/>
      <c r="AR32" s="41"/>
      <c r="AS32" s="41"/>
      <c r="AT32" s="41">
        <f>SUM(AJ32:AS33)</f>
        <v>21</v>
      </c>
    </row>
    <row r="33" spans="2:46" ht="15" customHeight="1">
      <c r="B33" s="59"/>
      <c r="C33" s="95"/>
      <c r="D33" s="91"/>
      <c r="E33" s="64"/>
      <c r="F33" s="4"/>
      <c r="G33" s="4"/>
      <c r="H33" s="4"/>
      <c r="I33" s="4"/>
      <c r="J33" s="4"/>
      <c r="K33" s="5"/>
      <c r="L33" s="5"/>
      <c r="M33" s="4"/>
      <c r="N33" s="4"/>
      <c r="O33" s="4"/>
      <c r="P33" s="4"/>
      <c r="Q33" s="4"/>
      <c r="R33" s="5"/>
      <c r="S33" s="5"/>
      <c r="T33" s="4"/>
      <c r="U33" s="4"/>
      <c r="V33" s="4"/>
      <c r="W33" s="4"/>
      <c r="X33" s="4"/>
      <c r="Y33" s="5"/>
      <c r="Z33" s="5"/>
      <c r="AA33" s="4"/>
      <c r="AB33" s="4"/>
      <c r="AC33" s="4"/>
      <c r="AD33" s="4"/>
      <c r="AE33" s="4"/>
      <c r="AF33" s="5"/>
      <c r="AG33" s="5"/>
      <c r="AH33" s="4"/>
      <c r="AI33" s="28"/>
      <c r="AJ33" s="43"/>
      <c r="AK33" s="43"/>
      <c r="AL33" s="43"/>
      <c r="AM33" s="42"/>
      <c r="AN33" s="42"/>
      <c r="AO33" s="42"/>
      <c r="AP33" s="42"/>
      <c r="AQ33" s="42"/>
      <c r="AR33" s="42"/>
      <c r="AS33" s="42"/>
      <c r="AT33" s="42"/>
    </row>
    <row r="34" spans="2:46" ht="15" customHeight="1">
      <c r="B34" s="6"/>
      <c r="C34" s="7"/>
      <c r="D34" s="8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</row>
    <row r="35" spans="2:46" ht="15" customHeight="1">
      <c r="B35" s="6"/>
      <c r="C35" s="7"/>
      <c r="D35" s="8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</row>
    <row r="36" spans="2:46" ht="15" customHeight="1">
      <c r="B36" s="6"/>
      <c r="C36" s="7"/>
      <c r="D36" s="8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</row>
    <row r="37" spans="2:46" ht="15" customHeight="1">
      <c r="B37" t="s">
        <v>46</v>
      </c>
    </row>
    <row r="38" spans="2:46" ht="15" customHeight="1">
      <c r="B38" s="92" t="s">
        <v>25</v>
      </c>
      <c r="C38" s="93"/>
      <c r="D38" s="94"/>
    </row>
    <row r="39" spans="2:46" ht="15" customHeight="1">
      <c r="B39" s="85" t="s">
        <v>26</v>
      </c>
      <c r="C39" s="85"/>
      <c r="D39" s="85"/>
    </row>
    <row r="40" spans="2:46" ht="15" customHeight="1">
      <c r="B40" s="86" t="s">
        <v>27</v>
      </c>
      <c r="C40" s="86"/>
      <c r="D40" s="86"/>
    </row>
    <row r="41" spans="2:46" ht="15" customHeight="1">
      <c r="B41" s="87" t="s">
        <v>28</v>
      </c>
      <c r="C41" s="87"/>
      <c r="D41" s="87"/>
    </row>
    <row r="42" spans="2:46">
      <c r="B42" s="88" t="s">
        <v>47</v>
      </c>
      <c r="C42" s="88"/>
      <c r="D42" s="88"/>
    </row>
    <row r="43" spans="2:46" ht="15" customHeight="1">
      <c r="B43" s="89" t="s">
        <v>19</v>
      </c>
      <c r="C43" s="89"/>
      <c r="D43" s="89"/>
    </row>
  </sheetData>
  <mergeCells count="164">
    <mergeCell ref="AR6:AR7"/>
    <mergeCell ref="AP8:AP9"/>
    <mergeCell ref="AQ8:AQ9"/>
    <mergeCell ref="B3:AI4"/>
    <mergeCell ref="B5:C5"/>
    <mergeCell ref="B6:B7"/>
    <mergeCell ref="C6:C7"/>
    <mergeCell ref="D6:D7"/>
    <mergeCell ref="E6:AI6"/>
    <mergeCell ref="AP6:AP7"/>
    <mergeCell ref="AQ6:AQ7"/>
    <mergeCell ref="F8:J8"/>
    <mergeCell ref="AJ10:AJ11"/>
    <mergeCell ref="AK10:AK11"/>
    <mergeCell ref="AL10:AL11"/>
    <mergeCell ref="AM10:AM11"/>
    <mergeCell ref="AL8:AL9"/>
    <mergeCell ref="AM8:AM9"/>
    <mergeCell ref="AS6:AS7"/>
    <mergeCell ref="AT6:AT7"/>
    <mergeCell ref="B8:B9"/>
    <mergeCell ref="C8:C9"/>
    <mergeCell ref="D8:D9"/>
    <mergeCell ref="AJ8:AJ9"/>
    <mergeCell ref="AK8:AK9"/>
    <mergeCell ref="AJ6:AJ7"/>
    <mergeCell ref="AK6:AK7"/>
    <mergeCell ref="AL6:AL7"/>
    <mergeCell ref="AM6:AM7"/>
    <mergeCell ref="AN6:AN7"/>
    <mergeCell ref="AO6:AO7"/>
    <mergeCell ref="AR8:AR9"/>
    <mergeCell ref="AS8:AS9"/>
    <mergeCell ref="AT8:AT9"/>
    <mergeCell ref="AN8:AN9"/>
    <mergeCell ref="AO8:AO9"/>
    <mergeCell ref="AT10:AT11"/>
    <mergeCell ref="B12:B13"/>
    <mergeCell ref="C12:C13"/>
    <mergeCell ref="D12:D13"/>
    <mergeCell ref="AJ12:AJ13"/>
    <mergeCell ref="AK12:AK13"/>
    <mergeCell ref="AL12:AL13"/>
    <mergeCell ref="AM12:AM13"/>
    <mergeCell ref="AN12:AN13"/>
    <mergeCell ref="AO12:AO13"/>
    <mergeCell ref="AN10:AN11"/>
    <mergeCell ref="AO10:AO11"/>
    <mergeCell ref="AP10:AP11"/>
    <mergeCell ref="AQ10:AQ11"/>
    <mergeCell ref="AR10:AR11"/>
    <mergeCell ref="AS10:AS11"/>
    <mergeCell ref="AP12:AP13"/>
    <mergeCell ref="AQ12:AQ13"/>
    <mergeCell ref="AR12:AR13"/>
    <mergeCell ref="AS12:AS13"/>
    <mergeCell ref="AT12:AT13"/>
    <mergeCell ref="B10:B11"/>
    <mergeCell ref="C10:C11"/>
    <mergeCell ref="D10:D11"/>
    <mergeCell ref="AJ14:AJ15"/>
    <mergeCell ref="AK14:AK15"/>
    <mergeCell ref="AR14:AR15"/>
    <mergeCell ref="AS14:AS15"/>
    <mergeCell ref="AT14:AT15"/>
    <mergeCell ref="B16:B17"/>
    <mergeCell ref="C16:C17"/>
    <mergeCell ref="D16:D17"/>
    <mergeCell ref="AJ16:AJ17"/>
    <mergeCell ref="AK16:AK17"/>
    <mergeCell ref="AL16:AL17"/>
    <mergeCell ref="AM16:AM17"/>
    <mergeCell ref="AL14:AL15"/>
    <mergeCell ref="AM14:AM15"/>
    <mergeCell ref="AN14:AN15"/>
    <mergeCell ref="AO14:AO15"/>
    <mergeCell ref="AP14:AP15"/>
    <mergeCell ref="AQ14:AQ15"/>
    <mergeCell ref="AT16:AT17"/>
    <mergeCell ref="AN16:AN17"/>
    <mergeCell ref="AO16:AO17"/>
    <mergeCell ref="AP16:AP17"/>
    <mergeCell ref="AQ16:AQ17"/>
    <mergeCell ref="AR16:AR17"/>
    <mergeCell ref="AS16:AS17"/>
    <mergeCell ref="AO24:AO25"/>
    <mergeCell ref="AP24:AP25"/>
    <mergeCell ref="AQ24:AQ25"/>
    <mergeCell ref="AR24:AR25"/>
    <mergeCell ref="AS24:AS25"/>
    <mergeCell ref="AT24:AT25"/>
    <mergeCell ref="AS22:AS23"/>
    <mergeCell ref="AT22:AT23"/>
    <mergeCell ref="AO22:AO23"/>
    <mergeCell ref="AP22:AP23"/>
    <mergeCell ref="AQ22:AQ23"/>
    <mergeCell ref="AR22:AR23"/>
    <mergeCell ref="AJ24:AJ25"/>
    <mergeCell ref="AK24:AK25"/>
    <mergeCell ref="AL24:AL25"/>
    <mergeCell ref="AM24:AM25"/>
    <mergeCell ref="AN24:AN25"/>
    <mergeCell ref="AM22:AM23"/>
    <mergeCell ref="AN22:AN23"/>
    <mergeCell ref="B22:B23"/>
    <mergeCell ref="C22:C23"/>
    <mergeCell ref="D22:D23"/>
    <mergeCell ref="E22:AI22"/>
    <mergeCell ref="AJ22:AJ23"/>
    <mergeCell ref="AK22:AK23"/>
    <mergeCell ref="AL22:AL23"/>
    <mergeCell ref="B27:AI28"/>
    <mergeCell ref="B29:C29"/>
    <mergeCell ref="B30:B31"/>
    <mergeCell ref="C30:C31"/>
    <mergeCell ref="D30:D31"/>
    <mergeCell ref="E30:AI30"/>
    <mergeCell ref="AJ30:AJ31"/>
    <mergeCell ref="AK30:AK31"/>
    <mergeCell ref="AL32:AL33"/>
    <mergeCell ref="AM32:AM33"/>
    <mergeCell ref="AL30:AL31"/>
    <mergeCell ref="AM30:AM31"/>
    <mergeCell ref="AN30:AN31"/>
    <mergeCell ref="AO30:AO31"/>
    <mergeCell ref="AP30:AP31"/>
    <mergeCell ref="AQ30:AQ31"/>
    <mergeCell ref="B43:D43"/>
    <mergeCell ref="E8:E17"/>
    <mergeCell ref="E24:E25"/>
    <mergeCell ref="E32:E33"/>
    <mergeCell ref="AT32:AT33"/>
    <mergeCell ref="B38:D38"/>
    <mergeCell ref="B39:D39"/>
    <mergeCell ref="B40:D40"/>
    <mergeCell ref="B41:D41"/>
    <mergeCell ref="B42:D42"/>
    <mergeCell ref="AN32:AN33"/>
    <mergeCell ref="AO32:AO33"/>
    <mergeCell ref="AP32:AP33"/>
    <mergeCell ref="AQ32:AQ33"/>
    <mergeCell ref="AR32:AR33"/>
    <mergeCell ref="AS32:AS33"/>
    <mergeCell ref="AR30:AR31"/>
    <mergeCell ref="AS30:AS31"/>
    <mergeCell ref="AT30:AT31"/>
    <mergeCell ref="B32:B33"/>
    <mergeCell ref="C32:C33"/>
    <mergeCell ref="D32:D33"/>
    <mergeCell ref="AJ32:AJ33"/>
    <mergeCell ref="AK32:AK33"/>
    <mergeCell ref="F10:Q10"/>
    <mergeCell ref="M12:Q12"/>
    <mergeCell ref="T32:AC32"/>
    <mergeCell ref="B19:AI20"/>
    <mergeCell ref="B21:C21"/>
    <mergeCell ref="B14:B15"/>
    <mergeCell ref="C14:C15"/>
    <mergeCell ref="D14:D15"/>
    <mergeCell ref="B24:B25"/>
    <mergeCell ref="C24:C25"/>
    <mergeCell ref="D24:D25"/>
    <mergeCell ref="M14:Q14"/>
    <mergeCell ref="T14:AE14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Resume 2019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trakindo</dc:creator>
  <cp:lastModifiedBy>Angger Kerti Wasiat</cp:lastModifiedBy>
  <cp:lastPrinted>2018-06-25T02:47:23Z</cp:lastPrinted>
  <dcterms:created xsi:type="dcterms:W3CDTF">2013-10-01T03:32:50Z</dcterms:created>
  <dcterms:modified xsi:type="dcterms:W3CDTF">2018-12-28T07:25:14Z</dcterms:modified>
</cp:coreProperties>
</file>