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/>
  </bookViews>
  <sheets>
    <sheet name="PM STICKER OCT (2) 19 (2)" sheetId="1" r:id="rId1"/>
  </sheets>
  <externalReferences>
    <externalReference r:id="rId2"/>
  </externalReferences>
  <definedNames>
    <definedName name="_xlnm._FilterDatabase" localSheetId="0" hidden="1">'PM STICKER OCT (2) 19 (2)'!$A$5:$O$13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5" i="1"/>
  <c r="D5" i="1"/>
  <c r="E5" i="1"/>
  <c r="I5" i="1"/>
  <c r="C6" i="1"/>
  <c r="D6" i="1"/>
  <c r="I6" i="1"/>
  <c r="C7" i="1"/>
  <c r="D7" i="1"/>
  <c r="E7" i="1"/>
  <c r="I7" i="1"/>
  <c r="C8" i="1"/>
  <c r="D8" i="1"/>
  <c r="E8" i="1"/>
  <c r="I8" i="1"/>
  <c r="C9" i="1"/>
  <c r="D9" i="1"/>
  <c r="E9" i="1"/>
  <c r="I9" i="1"/>
  <c r="C10" i="1"/>
  <c r="D10" i="1"/>
  <c r="E10" i="1"/>
  <c r="I10" i="1"/>
  <c r="C11" i="1"/>
  <c r="D11" i="1"/>
  <c r="E11" i="1"/>
  <c r="I11" i="1"/>
  <c r="C12" i="1"/>
  <c r="D12" i="1"/>
  <c r="E12" i="1"/>
  <c r="I12" i="1"/>
  <c r="C13" i="1"/>
  <c r="D13" i="1"/>
  <c r="E13" i="1"/>
  <c r="I13" i="1"/>
  <c r="C14" i="1"/>
  <c r="I14" i="1"/>
  <c r="C15" i="1"/>
  <c r="D15" i="1"/>
  <c r="E15" i="1"/>
  <c r="I15" i="1"/>
  <c r="C16" i="1"/>
  <c r="D16" i="1"/>
  <c r="E16" i="1"/>
  <c r="I16" i="1"/>
  <c r="C17" i="1"/>
  <c r="D17" i="1"/>
  <c r="E17" i="1"/>
  <c r="I17" i="1"/>
  <c r="C18" i="1"/>
  <c r="E18" i="1"/>
  <c r="I18" i="1"/>
  <c r="C19" i="1"/>
  <c r="E19" i="1"/>
  <c r="I19" i="1"/>
  <c r="C20" i="1"/>
  <c r="D20" i="1"/>
  <c r="E20" i="1"/>
  <c r="I20" i="1"/>
  <c r="C21" i="1"/>
  <c r="D21" i="1"/>
  <c r="E21" i="1"/>
  <c r="I21" i="1"/>
  <c r="C22" i="1"/>
  <c r="D22" i="1"/>
  <c r="I22" i="1"/>
  <c r="C23" i="1"/>
  <c r="D23" i="1"/>
  <c r="E23" i="1"/>
  <c r="I23" i="1"/>
  <c r="C24" i="1"/>
  <c r="D24" i="1"/>
  <c r="E24" i="1"/>
  <c r="I24" i="1"/>
  <c r="C25" i="1"/>
  <c r="D25" i="1"/>
  <c r="E25" i="1"/>
  <c r="I25" i="1"/>
  <c r="C26" i="1"/>
  <c r="D26" i="1"/>
  <c r="E26" i="1"/>
  <c r="I26" i="1"/>
  <c r="H27" i="1"/>
</calcChain>
</file>

<file path=xl/sharedStrings.xml><?xml version="1.0" encoding="utf-8"?>
<sst xmlns="http://schemas.openxmlformats.org/spreadsheetml/2006/main" count="47" uniqueCount="27">
  <si>
    <t>STICKER TAMBANG</t>
  </si>
  <si>
    <t>NEXT PM UJI KELAYAKAN</t>
  </si>
  <si>
    <t>POD</t>
  </si>
  <si>
    <t>PA 1850 MD</t>
  </si>
  <si>
    <t>PA 1585 MC</t>
  </si>
  <si>
    <t>PA 1852 MD</t>
  </si>
  <si>
    <t>DS 1736 MD</t>
  </si>
  <si>
    <t>ALFON MANONGKOT</t>
  </si>
  <si>
    <t>PA 8215 ME</t>
  </si>
  <si>
    <t>PA 1510 MW</t>
  </si>
  <si>
    <t>PA 1510 MX</t>
  </si>
  <si>
    <t>HC-SS</t>
  </si>
  <si>
    <t>ALBERT SONY MOMOT</t>
  </si>
  <si>
    <t>PA 1849 MD</t>
  </si>
  <si>
    <t>PA 8002 MH</t>
  </si>
  <si>
    <t>PA 7223 MB</t>
  </si>
  <si>
    <t>PA 1538 MW</t>
  </si>
  <si>
    <t>REMARK</t>
  </si>
  <si>
    <t>ACCOUNT CHARGE</t>
  </si>
  <si>
    <t>TOTAL</t>
  </si>
  <si>
    <t>DATE  PAID</t>
  </si>
  <si>
    <t>DATE NEXT PM STANFORD</t>
  </si>
  <si>
    <t>DEPARTMENT</t>
  </si>
  <si>
    <t>USER</t>
  </si>
  <si>
    <t>JENIS KENDARAAN</t>
  </si>
  <si>
    <t>PLAT NOMOR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</si>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</sst>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33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MASTER%20LIST%20VEHICL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 LIST VEHICLE"/>
      <sheetName val="Sheet2"/>
      <sheetName val="Sheet1"/>
      <sheetName val="SUM"/>
      <sheetName val="Summary Jatuh tempo"/>
      <sheetName val="SCRAP FI"/>
      <sheetName val="FOR REPORT TO HO"/>
      <sheetName val="Lookup"/>
      <sheetName val="Sheet3"/>
      <sheetName val="Data HO  vs MASTER DATA TTD"/>
      <sheetName val="Master Data TTD vs Data HO"/>
      <sheetName val="Sheet5"/>
      <sheetName val="Buget tO MASTER DATA"/>
    </sheetNames>
    <sheetDataSet>
      <sheetData sheetId="0"/>
      <sheetData sheetId="1">
        <row r="4">
          <cell r="C4" t="str">
            <v>PA 1585 MC</v>
          </cell>
          <cell r="D4" t="str">
            <v>01-9270</v>
          </cell>
          <cell r="E4" t="str">
            <v>TU-62</v>
          </cell>
          <cell r="F4" t="str">
            <v>WLAT826128</v>
          </cell>
          <cell r="G4" t="str">
            <v>MNBLS4D107W204071</v>
          </cell>
          <cell r="H4" t="str">
            <v>FORD EVEREST</v>
          </cell>
          <cell r="I4" t="str">
            <v>MINI BUS</v>
          </cell>
          <cell r="J4" t="str">
            <v>FORD EVEREST 4X4 2.5L TDMT-XLT</v>
          </cell>
          <cell r="K4" t="str">
            <v>2007</v>
          </cell>
          <cell r="L4" t="str">
            <v>TRAKINDO</v>
          </cell>
          <cell r="M4" t="str">
            <v>Trakindo</v>
          </cell>
          <cell r="N4" t="str">
            <v>LOWLAND</v>
          </cell>
          <cell r="O4" t="str">
            <v>I NENGAH SUMANTRA</v>
          </cell>
          <cell r="P4" t="str">
            <v>INCE JABBAR</v>
          </cell>
          <cell r="Q4" t="str">
            <v>MRC</v>
          </cell>
          <cell r="R4" t="str">
            <v>LOBU</v>
          </cell>
          <cell r="S4" t="str">
            <v>PLAN TO SCRAP</v>
          </cell>
          <cell r="T4">
            <v>152217</v>
          </cell>
          <cell r="U4" t="str">
            <v>NO</v>
          </cell>
          <cell r="V4">
            <v>42734</v>
          </cell>
          <cell r="W4">
            <v>43806</v>
          </cell>
          <cell r="X4">
            <v>115</v>
          </cell>
          <cell r="Y4">
            <v>44902</v>
          </cell>
          <cell r="Z4">
            <v>1211</v>
          </cell>
          <cell r="AA4" t="str">
            <v/>
          </cell>
          <cell r="AB4" t="str">
            <v/>
          </cell>
          <cell r="AC4" t="str">
            <v/>
          </cell>
          <cell r="AD4" t="str">
            <v>7000003617/10C9060HG</v>
          </cell>
          <cell r="AE4" t="str">
            <v>7000003613/10C9060HG</v>
          </cell>
          <cell r="AF4" t="str">
            <v>7000003605/10C9060HG</v>
          </cell>
        </row>
        <row r="5">
          <cell r="C5" t="str">
            <v>PA 1529 MC</v>
          </cell>
          <cell r="D5" t="str">
            <v>01-9271</v>
          </cell>
          <cell r="E5" t="str">
            <v>TU-63</v>
          </cell>
          <cell r="F5" t="str">
            <v>WLAT801794</v>
          </cell>
          <cell r="G5" t="str">
            <v>MNBLS4D107W202453</v>
          </cell>
          <cell r="H5" t="str">
            <v>FORD EVEREST</v>
          </cell>
          <cell r="I5" t="str">
            <v>MINI BUS</v>
          </cell>
          <cell r="J5" t="str">
            <v>FORD EVEREST 4X4 2.5L TDMT-XLT</v>
          </cell>
          <cell r="K5" t="str">
            <v>2007</v>
          </cell>
          <cell r="L5" t="str">
            <v>TRAKINDO</v>
          </cell>
          <cell r="M5" t="str">
            <v>Trakindo</v>
          </cell>
          <cell r="N5" t="str">
            <v>LOWLAND</v>
          </cell>
          <cell r="O5" t="str">
            <v>I NENGAH SUMANTRA</v>
          </cell>
          <cell r="P5" t="str">
            <v>I NENGAH SUMANTRA</v>
          </cell>
          <cell r="Q5" t="str">
            <v>MRC</v>
          </cell>
          <cell r="R5" t="str">
            <v>LOBU</v>
          </cell>
          <cell r="S5" t="str">
            <v>OPERATION</v>
          </cell>
          <cell r="T5">
            <v>135984</v>
          </cell>
          <cell r="U5" t="str">
            <v>NO</v>
          </cell>
          <cell r="V5">
            <v>42734</v>
          </cell>
          <cell r="W5">
            <v>43720</v>
          </cell>
          <cell r="X5">
            <v>29</v>
          </cell>
          <cell r="Y5">
            <v>44816</v>
          </cell>
          <cell r="Z5">
            <v>1125</v>
          </cell>
          <cell r="AA5" t="str">
            <v>JATUH TEMPO</v>
          </cell>
          <cell r="AB5" t="str">
            <v>PKB</v>
          </cell>
          <cell r="AC5" t="str">
            <v/>
          </cell>
          <cell r="AD5" t="str">
            <v>7000003617/10C9060HG</v>
          </cell>
          <cell r="AE5" t="str">
            <v>7000003613/10C9060HG</v>
          </cell>
          <cell r="AF5" t="str">
            <v>7000003605/10C9060HG</v>
          </cell>
        </row>
        <row r="6">
          <cell r="C6" t="str">
            <v>PA 1584 MC</v>
          </cell>
          <cell r="D6" t="str">
            <v>01-9272</v>
          </cell>
          <cell r="E6" t="str">
            <v>TU-64</v>
          </cell>
          <cell r="F6" t="str">
            <v>WLAT826364</v>
          </cell>
          <cell r="G6" t="str">
            <v>MNBLS4D107W204100</v>
          </cell>
          <cell r="H6" t="str">
            <v>FORD EVEREST</v>
          </cell>
          <cell r="I6" t="str">
            <v>MINI BUS</v>
          </cell>
          <cell r="J6" t="str">
            <v>FORD EVEREST 4X4 2.5L TDMT-XLT</v>
          </cell>
          <cell r="K6" t="str">
            <v>2007</v>
          </cell>
          <cell r="L6" t="str">
            <v>TRAKINDO</v>
          </cell>
          <cell r="M6" t="str">
            <v>Trakindo</v>
          </cell>
          <cell r="N6" t="str">
            <v>LOWLAND</v>
          </cell>
          <cell r="O6" t="str">
            <v>PLAN TO SCRAP</v>
          </cell>
          <cell r="P6" t="str">
            <v>PLAN TO SCRAP</v>
          </cell>
          <cell r="Q6" t="str">
            <v>PLAN TO SCRAP</v>
          </cell>
          <cell r="R6" t="str">
            <v>LOBU</v>
          </cell>
          <cell r="S6" t="str">
            <v>OPERATION</v>
          </cell>
          <cell r="T6">
            <v>138006</v>
          </cell>
          <cell r="U6" t="str">
            <v>NO</v>
          </cell>
          <cell r="V6">
            <v>42734</v>
          </cell>
          <cell r="W6">
            <v>43806</v>
          </cell>
          <cell r="X6">
            <v>115</v>
          </cell>
          <cell r="Y6">
            <v>44902</v>
          </cell>
          <cell r="Z6">
            <v>1211</v>
          </cell>
          <cell r="AA6" t="str">
            <v/>
          </cell>
          <cell r="AB6" t="str">
            <v/>
          </cell>
          <cell r="AC6" t="str">
            <v/>
          </cell>
          <cell r="AD6" t="str">
            <v>7000003617/10C6160HG</v>
          </cell>
          <cell r="AE6" t="str">
            <v>7000003613/10C6160HG</v>
          </cell>
          <cell r="AF6" t="str">
            <v>7000003605/10C6160HG</v>
          </cell>
        </row>
        <row r="7">
          <cell r="C7" t="str">
            <v>PA 1615 MC</v>
          </cell>
          <cell r="D7" t="str">
            <v>01-9278</v>
          </cell>
          <cell r="E7" t="str">
            <v>TU-65</v>
          </cell>
          <cell r="F7" t="str">
            <v>WLAT826065</v>
          </cell>
          <cell r="G7" t="str">
            <v>MNBLSAD107W204089</v>
          </cell>
          <cell r="H7" t="str">
            <v>FORD EVEREST</v>
          </cell>
          <cell r="I7" t="str">
            <v>MINI BUS</v>
          </cell>
          <cell r="J7" t="str">
            <v>FORD EVEREST 4X4 XLT 3.0</v>
          </cell>
          <cell r="K7" t="str">
            <v>2007</v>
          </cell>
          <cell r="L7" t="str">
            <v>TRAKINDO</v>
          </cell>
          <cell r="M7" t="str">
            <v>Trakindo</v>
          </cell>
          <cell r="N7" t="str">
            <v>LOWLAND</v>
          </cell>
          <cell r="O7" t="str">
            <v>MUHIBBULLAH</v>
          </cell>
          <cell r="P7" t="str">
            <v>ANDREW LAW</v>
          </cell>
          <cell r="Q7" t="str">
            <v>CUSTOMER SUPPORT</v>
          </cell>
          <cell r="R7" t="str">
            <v>HO TEMBAGAPURA</v>
          </cell>
          <cell r="S7" t="str">
            <v>POOL</v>
          </cell>
          <cell r="T7">
            <v>152399</v>
          </cell>
          <cell r="U7" t="str">
            <v>NO</v>
          </cell>
          <cell r="V7">
            <v>42734</v>
          </cell>
          <cell r="W7">
            <v>43875</v>
          </cell>
          <cell r="X7">
            <v>184</v>
          </cell>
          <cell r="Y7">
            <v>44971</v>
          </cell>
          <cell r="Z7">
            <v>1280</v>
          </cell>
          <cell r="AA7" t="str">
            <v/>
          </cell>
          <cell r="AB7" t="str">
            <v/>
          </cell>
          <cell r="AC7" t="str">
            <v/>
          </cell>
          <cell r="AD7" t="str">
            <v>7000003617/10C0260HG</v>
          </cell>
          <cell r="AE7" t="str">
            <v>7000003613/10C0260HG</v>
          </cell>
          <cell r="AF7" t="str">
            <v>7000003605/10C0260HG</v>
          </cell>
        </row>
        <row r="8">
          <cell r="C8" t="str">
            <v>PA 1758 MC</v>
          </cell>
          <cell r="D8" t="str">
            <v>01-9353</v>
          </cell>
          <cell r="E8" t="str">
            <v>TU-66</v>
          </cell>
          <cell r="F8" t="str">
            <v>WLAT941931</v>
          </cell>
          <cell r="G8" t="str">
            <v>MNBLS4D108W210715</v>
          </cell>
          <cell r="H8" t="str">
            <v>FORD EVEREST</v>
          </cell>
          <cell r="I8" t="str">
            <v>MINI BUS</v>
          </cell>
          <cell r="J8" t="str">
            <v>FORD EVEREST 4X4 2.5L TDMT-XLT</v>
          </cell>
          <cell r="K8" t="str">
            <v>2007</v>
          </cell>
          <cell r="L8" t="str">
            <v>TRAKINDO</v>
          </cell>
          <cell r="M8" t="str">
            <v>Trakindo</v>
          </cell>
          <cell r="N8" t="str">
            <v>LOWLAND</v>
          </cell>
          <cell r="O8" t="str">
            <v>MUHIBBULLAH</v>
          </cell>
          <cell r="P8" t="str">
            <v>ANTON SUGIYARTO</v>
          </cell>
          <cell r="Q8" t="str">
            <v>PARTS OPERATION &amp; DISTRIBUTION LOBU</v>
          </cell>
          <cell r="R8" t="str">
            <v>LOBU</v>
          </cell>
          <cell r="S8" t="str">
            <v>OPERATION</v>
          </cell>
          <cell r="T8">
            <v>140903</v>
          </cell>
          <cell r="U8" t="str">
            <v>NO</v>
          </cell>
          <cell r="V8">
            <v>42734</v>
          </cell>
          <cell r="W8">
            <v>43783</v>
          </cell>
          <cell r="X8">
            <v>92</v>
          </cell>
          <cell r="Y8">
            <v>45244</v>
          </cell>
          <cell r="Z8">
            <v>1553</v>
          </cell>
          <cell r="AA8" t="str">
            <v/>
          </cell>
          <cell r="AB8" t="str">
            <v/>
          </cell>
          <cell r="AC8" t="str">
            <v/>
          </cell>
          <cell r="AD8" t="str">
            <v>7000003617/10C5030HY</v>
          </cell>
          <cell r="AE8" t="str">
            <v>7000003613/10C5030HY</v>
          </cell>
          <cell r="AF8" t="str">
            <v>7000003605/10C5030HY</v>
          </cell>
        </row>
        <row r="9">
          <cell r="C9" t="str">
            <v>PA 8103 MB</v>
          </cell>
          <cell r="D9" t="str">
            <v>01-9268</v>
          </cell>
          <cell r="E9" t="str">
            <v>TU-67</v>
          </cell>
          <cell r="F9" t="str">
            <v>WEAT129778</v>
          </cell>
          <cell r="G9" t="str">
            <v>MNBUSFE907W681099</v>
          </cell>
          <cell r="H9" t="str">
            <v>FORD RANGER</v>
          </cell>
          <cell r="I9" t="str">
            <v>DOUBLE CABIN</v>
          </cell>
          <cell r="J9" t="str">
            <v>FORD RANGER DBL CABIN 4X4 XLT 3.0</v>
          </cell>
          <cell r="K9" t="str">
            <v>2007</v>
          </cell>
          <cell r="L9" t="str">
            <v>TRAKINDO</v>
          </cell>
          <cell r="M9" t="str">
            <v>Trakindo</v>
          </cell>
          <cell r="N9" t="str">
            <v>LOWLAND</v>
          </cell>
          <cell r="O9" t="str">
            <v>ALFONSUS MANANGKOT</v>
          </cell>
          <cell r="P9" t="str">
            <v>WILHELMUS FONATABA/MAXIMUS HARTOYO</v>
          </cell>
          <cell r="Q9" t="str">
            <v>BUSINESS. DEV. &amp; CUSTOMER. SERV.</v>
          </cell>
          <cell r="R9" t="str">
            <v>HO TEMBAGAPURA</v>
          </cell>
          <cell r="S9" t="str">
            <v>OPERATION</v>
          </cell>
          <cell r="T9">
            <v>246787</v>
          </cell>
          <cell r="U9">
            <v>42750</v>
          </cell>
          <cell r="V9">
            <v>42734</v>
          </cell>
          <cell r="W9">
            <v>43806</v>
          </cell>
          <cell r="X9">
            <v>115</v>
          </cell>
          <cell r="Y9">
            <v>44910</v>
          </cell>
          <cell r="Z9">
            <v>1219</v>
          </cell>
          <cell r="AA9" t="str">
            <v/>
          </cell>
          <cell r="AB9" t="str">
            <v/>
          </cell>
          <cell r="AC9" t="str">
            <v/>
          </cell>
          <cell r="AD9" t="str">
            <v>7000003617/10C0299FZ</v>
          </cell>
          <cell r="AE9" t="str">
            <v>7000003613/10C0299FZ</v>
          </cell>
          <cell r="AF9" t="str">
            <v>7000003605/10C0299FZ</v>
          </cell>
        </row>
        <row r="10">
          <cell r="C10" t="str">
            <v>PA 8097 MB</v>
          </cell>
          <cell r="D10" t="str">
            <v>01-9269</v>
          </cell>
          <cell r="E10" t="str">
            <v>TU-68</v>
          </cell>
          <cell r="F10" t="str">
            <v>WEAT126516</v>
          </cell>
          <cell r="G10" t="str">
            <v>MNBUSFE907W675061</v>
          </cell>
          <cell r="H10" t="str">
            <v>FORD RANGER</v>
          </cell>
          <cell r="I10" t="str">
            <v>DOUBLE CABIN</v>
          </cell>
          <cell r="J10" t="str">
            <v>FORD RANGER DBL CABIN 4X4 XLT 3.0</v>
          </cell>
          <cell r="K10" t="str">
            <v>2007</v>
          </cell>
          <cell r="L10" t="str">
            <v>TRAKINDO</v>
          </cell>
          <cell r="M10" t="str">
            <v>Trakindo</v>
          </cell>
          <cell r="N10" t="str">
            <v>LOWLAND</v>
          </cell>
          <cell r="O10" t="str">
            <v>PLAN TO SCRAP</v>
          </cell>
          <cell r="P10" t="str">
            <v>PLAN TO SCRAP</v>
          </cell>
          <cell r="Q10" t="str">
            <v>HC &amp; SUPPORT SERVICES</v>
          </cell>
          <cell r="R10" t="str">
            <v>HO TEMBAGAPURA</v>
          </cell>
          <cell r="S10" t="str">
            <v>PLAN TO SCRAP</v>
          </cell>
          <cell r="T10"/>
          <cell r="U10">
            <v>42869</v>
          </cell>
          <cell r="V10">
            <v>42734</v>
          </cell>
          <cell r="W10">
            <v>43796</v>
          </cell>
          <cell r="X10">
            <v>105</v>
          </cell>
          <cell r="Y10">
            <v>44892</v>
          </cell>
          <cell r="Z10">
            <v>1201</v>
          </cell>
          <cell r="AA10" t="str">
            <v/>
          </cell>
          <cell r="AB10" t="str">
            <v/>
          </cell>
          <cell r="AC10" t="str">
            <v/>
          </cell>
          <cell r="AD10" t="str">
            <v>7000003617/10C0299JO</v>
          </cell>
          <cell r="AE10" t="str">
            <v>7000003613/10C0299JO</v>
          </cell>
          <cell r="AF10" t="str">
            <v>7000003605/10C0299JO</v>
          </cell>
        </row>
        <row r="11">
          <cell r="C11" t="str">
            <v>PA 8235 MB</v>
          </cell>
          <cell r="D11" t="str">
            <v>01-9352</v>
          </cell>
          <cell r="E11" t="str">
            <v>TU-71</v>
          </cell>
          <cell r="F11" t="str">
            <v>WEAT162717</v>
          </cell>
          <cell r="G11"/>
          <cell r="H11" t="str">
            <v>FORD RANGER</v>
          </cell>
          <cell r="I11" t="str">
            <v>DOUBLE CABIN</v>
          </cell>
          <cell r="J11" t="str">
            <v>FORD RANGER DC 4X4 XLT 3.0</v>
          </cell>
          <cell r="K11" t="str">
            <v>2008</v>
          </cell>
          <cell r="L11" t="str">
            <v>TRAKINDO</v>
          </cell>
          <cell r="M11" t="str">
            <v>Trakindo</v>
          </cell>
          <cell r="N11" t="str">
            <v>LOWLAND</v>
          </cell>
          <cell r="O11" t="str">
            <v>I NENGAH SUMANTRA</v>
          </cell>
          <cell r="P11" t="str">
            <v>I NENGAH SUMANTRA</v>
          </cell>
          <cell r="Q11" t="str">
            <v>MRC</v>
          </cell>
          <cell r="R11" t="str">
            <v>LOBU</v>
          </cell>
          <cell r="S11" t="str">
            <v>OPERATION</v>
          </cell>
          <cell r="T11">
            <v>221918</v>
          </cell>
          <cell r="U11">
            <v>42851</v>
          </cell>
          <cell r="V11">
            <v>42734</v>
          </cell>
          <cell r="W11">
            <v>43783</v>
          </cell>
          <cell r="X11">
            <v>92</v>
          </cell>
          <cell r="Y11">
            <v>45244</v>
          </cell>
          <cell r="Z11">
            <v>1553</v>
          </cell>
          <cell r="AA11" t="str">
            <v/>
          </cell>
          <cell r="AB11" t="str">
            <v/>
          </cell>
          <cell r="AC11" t="str">
            <v/>
          </cell>
          <cell r="AD11" t="str">
            <v>7000003617/10C9060HG</v>
          </cell>
          <cell r="AE11" t="str">
            <v>7000003613/10C9060HG</v>
          </cell>
          <cell r="AF11" t="str">
            <v>7000003605/10C9060HG</v>
          </cell>
        </row>
        <row r="12">
          <cell r="C12" t="str">
            <v>DS 8236 MC</v>
          </cell>
          <cell r="D12"/>
          <cell r="E12" t="str">
            <v>TU-73</v>
          </cell>
          <cell r="F12" t="str">
            <v>WEAT114576</v>
          </cell>
          <cell r="G12" t="str">
            <v>MNBUSFE90AW890068</v>
          </cell>
          <cell r="H12" t="str">
            <v>FORD RANGER</v>
          </cell>
          <cell r="I12" t="str">
            <v>DOUBLE CABIN</v>
          </cell>
          <cell r="J12" t="str">
            <v>FORD RANGER DBL CABIN 4X4 XLT 3.0 M/T</v>
          </cell>
          <cell r="K12" t="str">
            <v>2010</v>
          </cell>
          <cell r="L12" t="str">
            <v>TRAKINDO</v>
          </cell>
          <cell r="M12" t="str">
            <v>Trakindo</v>
          </cell>
          <cell r="N12" t="str">
            <v>LOWLAND</v>
          </cell>
          <cell r="O12" t="str">
            <v>PLAN TO SCRAP</v>
          </cell>
          <cell r="P12" t="str">
            <v>PLAN TO SCRAP</v>
          </cell>
          <cell r="Q12" t="str">
            <v>PLAN TO SCRAP</v>
          </cell>
          <cell r="R12" t="str">
            <v>LOBU</v>
          </cell>
          <cell r="S12" t="str">
            <v>PLAN TO SCRAP</v>
          </cell>
          <cell r="T12"/>
          <cell r="U12">
            <v>42748</v>
          </cell>
          <cell r="V12">
            <v>42734</v>
          </cell>
          <cell r="W12">
            <v>43813</v>
          </cell>
          <cell r="X12">
            <v>122</v>
          </cell>
          <cell r="Y12">
            <v>44179</v>
          </cell>
          <cell r="Z12">
            <v>488</v>
          </cell>
          <cell r="AA12" t="str">
            <v/>
          </cell>
          <cell r="AB12" t="str">
            <v/>
          </cell>
          <cell r="AC12" t="str">
            <v/>
          </cell>
          <cell r="AD12" t="str">
            <v>7000003617/10C5030HY</v>
          </cell>
          <cell r="AE12" t="str">
            <v>7000003613/10C5030HY</v>
          </cell>
          <cell r="AF12" t="str">
            <v>7000003605/10C5030HY</v>
          </cell>
        </row>
        <row r="13">
          <cell r="C13" t="str">
            <v>DS 8239 MC</v>
          </cell>
          <cell r="D13"/>
          <cell r="E13" t="str">
            <v>TU-74</v>
          </cell>
          <cell r="F13" t="str">
            <v>WEAT1141827</v>
          </cell>
          <cell r="G13" t="str">
            <v>MNBUSFE90AW881702</v>
          </cell>
          <cell r="H13" t="str">
            <v>FORD RANGER</v>
          </cell>
          <cell r="I13" t="str">
            <v>DOUBLE CABIN</v>
          </cell>
          <cell r="J13" t="str">
            <v>FORD RANGER DBL CABIN 4X4 XLT 3.0 M/T</v>
          </cell>
          <cell r="K13" t="str">
            <v>2010</v>
          </cell>
          <cell r="L13" t="str">
            <v>TRAKINDO</v>
          </cell>
          <cell r="M13" t="str">
            <v>Trakindo</v>
          </cell>
          <cell r="N13" t="str">
            <v>LOWLAND</v>
          </cell>
          <cell r="O13" t="str">
            <v>PLAN TO SCRAP</v>
          </cell>
          <cell r="P13" t="str">
            <v>PLAN TO SCRAP</v>
          </cell>
          <cell r="Q13" t="str">
            <v>HC &amp; SUPPORT SERVICES</v>
          </cell>
          <cell r="R13" t="str">
            <v>HO TEMBAGAPURA</v>
          </cell>
          <cell r="S13" t="str">
            <v>PLAN TO SCRAP</v>
          </cell>
          <cell r="T13">
            <v>157249</v>
          </cell>
          <cell r="U13">
            <v>42851</v>
          </cell>
          <cell r="V13">
            <v>42734</v>
          </cell>
          <cell r="W13">
            <v>43813</v>
          </cell>
          <cell r="X13">
            <v>122</v>
          </cell>
          <cell r="Y13">
            <v>44179</v>
          </cell>
          <cell r="Z13">
            <v>488</v>
          </cell>
          <cell r="AA13" t="str">
            <v/>
          </cell>
          <cell r="AB13" t="str">
            <v/>
          </cell>
          <cell r="AC13" t="str">
            <v/>
          </cell>
          <cell r="AD13" t="str">
            <v>7000003617/10C0299JO</v>
          </cell>
          <cell r="AE13" t="str">
            <v>7000003613/10C0299JO</v>
          </cell>
          <cell r="AF13" t="str">
            <v>7000003605/10C0299JO</v>
          </cell>
        </row>
        <row r="14">
          <cell r="C14" t="str">
            <v>PA 8175 MC</v>
          </cell>
          <cell r="D14" t="str">
            <v>01-9401</v>
          </cell>
          <cell r="E14" t="str">
            <v>01-9401</v>
          </cell>
          <cell r="F14" t="str">
            <v>1VD-0133229</v>
          </cell>
          <cell r="G14" t="str">
            <v>JTELV71J200022463</v>
          </cell>
          <cell r="H14" t="str">
            <v>TOYOTA LC PICK UP</v>
          </cell>
          <cell r="I14" t="str">
            <v>SINGLE CABIN</v>
          </cell>
          <cell r="J14" t="str">
            <v>TOYOTA LAND CRUISER 70 4.5 C/C (4 X 4) MT / PICK UP</v>
          </cell>
          <cell r="K14">
            <v>2011</v>
          </cell>
          <cell r="L14" t="str">
            <v>TRAKINDO</v>
          </cell>
          <cell r="M14" t="str">
            <v>Trakindo</v>
          </cell>
          <cell r="N14" t="str">
            <v>HIGHLAND</v>
          </cell>
          <cell r="O14" t="str">
            <v>ARIS TANDI PANGGUA</v>
          </cell>
          <cell r="P14" t="str">
            <v>JIMMY YOHANES RUMIMPUNU / SUTRISNO</v>
          </cell>
          <cell r="Q14" t="str">
            <v>RENTAL MAINTENANCE</v>
          </cell>
          <cell r="R14" t="str">
            <v>UNDERGROUND OPERATION</v>
          </cell>
          <cell r="S14" t="str">
            <v>OPERATION</v>
          </cell>
          <cell r="T14"/>
          <cell r="U14" t="str">
            <v>NO</v>
          </cell>
          <cell r="V14" t="str">
            <v>NO</v>
          </cell>
          <cell r="W14">
            <v>43790</v>
          </cell>
          <cell r="X14">
            <v>99</v>
          </cell>
          <cell r="Y14">
            <v>44521</v>
          </cell>
          <cell r="Z14">
            <v>830</v>
          </cell>
          <cell r="AA14" t="str">
            <v/>
          </cell>
          <cell r="AB14" t="str">
            <v/>
          </cell>
          <cell r="AC14" t="str">
            <v/>
          </cell>
          <cell r="AD14" t="str">
            <v>7000003617/10C6060HG</v>
          </cell>
          <cell r="AE14" t="str">
            <v>7000003613/10C6060HG</v>
          </cell>
          <cell r="AF14" t="str">
            <v>7000003605/10C6060HG</v>
          </cell>
        </row>
        <row r="15">
          <cell r="C15" t="str">
            <v>PA 8176 MC</v>
          </cell>
          <cell r="D15" t="str">
            <v>01-9402</v>
          </cell>
          <cell r="E15" t="str">
            <v>01-9402</v>
          </cell>
          <cell r="F15" t="str">
            <v>1VD-0133614</v>
          </cell>
          <cell r="G15" t="str">
            <v>JTELV71J300022522</v>
          </cell>
          <cell r="H15" t="str">
            <v>TOYOTA LC PICK UP</v>
          </cell>
          <cell r="I15" t="str">
            <v>SINGLE CABIN</v>
          </cell>
          <cell r="J15" t="str">
            <v>TOYOTA LAND CRUISER 70 4.5 C/C (4 X 4) MT / PICK UP</v>
          </cell>
          <cell r="K15">
            <v>2011</v>
          </cell>
          <cell r="L15" t="str">
            <v>TRAKINDO</v>
          </cell>
          <cell r="M15" t="str">
            <v>Trakindo</v>
          </cell>
          <cell r="N15" t="str">
            <v>HIGHLAND</v>
          </cell>
          <cell r="O15" t="str">
            <v>ARIS TANDI PANGGUA</v>
          </cell>
          <cell r="P15" t="str">
            <v>MARADONA NADAPDAP / AHMAD IKRAM</v>
          </cell>
          <cell r="Q15" t="str">
            <v>RENTAL MAINTENANCE</v>
          </cell>
          <cell r="R15" t="str">
            <v>UNDERGROUND OPERATION</v>
          </cell>
          <cell r="S15" t="str">
            <v>OPERATION</v>
          </cell>
          <cell r="T15"/>
          <cell r="U15" t="str">
            <v>NO</v>
          </cell>
          <cell r="V15" t="str">
            <v>NO</v>
          </cell>
          <cell r="W15">
            <v>43790</v>
          </cell>
          <cell r="X15">
            <v>99</v>
          </cell>
          <cell r="Y15">
            <v>44521</v>
          </cell>
          <cell r="Z15">
            <v>830</v>
          </cell>
          <cell r="AA15" t="str">
            <v/>
          </cell>
          <cell r="AB15" t="str">
            <v/>
          </cell>
          <cell r="AC15" t="str">
            <v/>
          </cell>
          <cell r="AD15" t="str">
            <v>7000003617/10C6060HG</v>
          </cell>
          <cell r="AE15" t="str">
            <v>7000003613/10C6060HG</v>
          </cell>
          <cell r="AF15" t="str">
            <v>7000003605/10C6060HG</v>
          </cell>
        </row>
        <row r="16">
          <cell r="C16" t="str">
            <v>PA 8178 MC</v>
          </cell>
          <cell r="D16" t="str">
            <v>01-9403</v>
          </cell>
          <cell r="E16" t="str">
            <v>01-9403</v>
          </cell>
          <cell r="F16" t="str">
            <v>1VD-0133008</v>
          </cell>
          <cell r="G16" t="str">
            <v>JTELV71J200022432</v>
          </cell>
          <cell r="H16" t="str">
            <v>TOYOTA LC PICK UP</v>
          </cell>
          <cell r="I16" t="str">
            <v>SINGLE CABIN</v>
          </cell>
          <cell r="J16" t="str">
            <v>TOYOTA LAND CRUISER 70 4.5 C/C (4 X 4) MT / PICK UP</v>
          </cell>
          <cell r="K16">
            <v>2011</v>
          </cell>
          <cell r="L16" t="str">
            <v>TRAKINDO</v>
          </cell>
          <cell r="M16" t="str">
            <v>Trakindo</v>
          </cell>
          <cell r="N16" t="str">
            <v>HIGHLAND</v>
          </cell>
          <cell r="O16" t="str">
            <v>DUDUNG FIRMAN HUSNANDAR</v>
          </cell>
          <cell r="P16" t="str">
            <v>MESAK KAMISOREY / BUDI H</v>
          </cell>
          <cell r="Q16" t="str">
            <v>SERVICE OPERATION HAUL TRUCK</v>
          </cell>
          <cell r="R16" t="str">
            <v>GRASBERG OPERATION</v>
          </cell>
          <cell r="S16" t="str">
            <v>OPERATION</v>
          </cell>
          <cell r="T16"/>
          <cell r="U16" t="str">
            <v>NO</v>
          </cell>
          <cell r="V16" t="str">
            <v>NO</v>
          </cell>
          <cell r="W16">
            <v>43790</v>
          </cell>
          <cell r="X16">
            <v>99</v>
          </cell>
          <cell r="Y16">
            <v>44521</v>
          </cell>
          <cell r="Z16">
            <v>830</v>
          </cell>
          <cell r="AA16" t="str">
            <v/>
          </cell>
          <cell r="AB16" t="str">
            <v/>
          </cell>
          <cell r="AC16" t="str">
            <v/>
          </cell>
          <cell r="AD16" t="str">
            <v>7000003617/10C4960HG</v>
          </cell>
          <cell r="AE16" t="str">
            <v>7000003613/10C4960HG</v>
          </cell>
          <cell r="AF16" t="str">
            <v>7000003605/10C4960HG</v>
          </cell>
        </row>
        <row r="17">
          <cell r="C17" t="str">
            <v>PA 8179 MC</v>
          </cell>
          <cell r="D17" t="str">
            <v>01-9404</v>
          </cell>
          <cell r="E17" t="str">
            <v>01-9404</v>
          </cell>
          <cell r="F17" t="str">
            <v>1VD-0131712</v>
          </cell>
          <cell r="G17" t="str">
            <v>JTELV71J000022249</v>
          </cell>
          <cell r="H17" t="str">
            <v>TOYOTA LC PICK UP</v>
          </cell>
          <cell r="I17" t="str">
            <v>SINGLE CABIN</v>
          </cell>
          <cell r="J17" t="str">
            <v>TOYOTA LAND CRUISER 70 4.5 C/C (4 X 4) MT / PICK UP</v>
          </cell>
          <cell r="K17">
            <v>2011</v>
          </cell>
          <cell r="L17" t="str">
            <v>TRAKINDO</v>
          </cell>
          <cell r="M17" t="str">
            <v>Trakindo</v>
          </cell>
          <cell r="N17" t="str">
            <v>HIGHLAND</v>
          </cell>
          <cell r="O17" t="str">
            <v>MUHIBBULLAH</v>
          </cell>
          <cell r="P17" t="str">
            <v>AGUS PANGEMANAN / YAHYA SAKRANG</v>
          </cell>
          <cell r="Q17" t="str">
            <v>PARTS OPERATION &amp; DISTRIBUTION HOBU</v>
          </cell>
          <cell r="R17" t="str">
            <v>GRASBERG OPERATION</v>
          </cell>
          <cell r="S17" t="str">
            <v>OPERATION</v>
          </cell>
          <cell r="T17"/>
          <cell r="U17" t="str">
            <v>NO</v>
          </cell>
          <cell r="V17" t="str">
            <v>NO</v>
          </cell>
          <cell r="W17">
            <v>43790</v>
          </cell>
          <cell r="X17">
            <v>99</v>
          </cell>
          <cell r="Y17">
            <v>44521</v>
          </cell>
          <cell r="Z17">
            <v>830</v>
          </cell>
          <cell r="AA17" t="str">
            <v/>
          </cell>
          <cell r="AB17" t="str">
            <v/>
          </cell>
          <cell r="AC17" t="str">
            <v/>
          </cell>
          <cell r="AD17" t="str">
            <v>7000003617/10C4930HY</v>
          </cell>
          <cell r="AE17" t="str">
            <v>7000003613/10C4930HY</v>
          </cell>
          <cell r="AF17" t="str">
            <v>7000003605/10C4930HY</v>
          </cell>
        </row>
        <row r="18">
          <cell r="C18" t="str">
            <v>PA 1404 MB</v>
          </cell>
          <cell r="D18" t="str">
            <v>01-9410</v>
          </cell>
          <cell r="E18" t="str">
            <v>01-9410</v>
          </cell>
          <cell r="F18" t="str">
            <v>1VD-0147557</v>
          </cell>
          <cell r="G18" t="str">
            <v>JTERV71J700005295</v>
          </cell>
          <cell r="H18" t="str">
            <v>TOYOTA LC TROOP CARRIER</v>
          </cell>
          <cell r="I18" t="str">
            <v>JEEP</v>
          </cell>
          <cell r="J18" t="str">
            <v>TOYOTA LAND CRUISER 70 4.5 TROOP CARRIER (4 X 4) MT</v>
          </cell>
          <cell r="K18">
            <v>2011</v>
          </cell>
          <cell r="L18" t="str">
            <v>TRAKINDO</v>
          </cell>
          <cell r="M18" t="str">
            <v>Trakindo</v>
          </cell>
          <cell r="N18" t="str">
            <v>HIGHLAND</v>
          </cell>
          <cell r="O18" t="str">
            <v>DUDUNG FIRMAN HUSNANDAR</v>
          </cell>
          <cell r="P18" t="str">
            <v>FX KRISTIYANTO / ALIYANTO</v>
          </cell>
          <cell r="Q18" t="str">
            <v>SERVICE OPERATION HAUL TRUCK</v>
          </cell>
          <cell r="R18" t="str">
            <v>GRASBERG OPERATION</v>
          </cell>
          <cell r="S18" t="str">
            <v>OPERATION</v>
          </cell>
          <cell r="T18"/>
          <cell r="U18" t="str">
            <v>NO</v>
          </cell>
          <cell r="V18" t="str">
            <v>NO</v>
          </cell>
          <cell r="W18">
            <v>43925</v>
          </cell>
          <cell r="X18">
            <v>234</v>
          </cell>
          <cell r="Y18">
            <v>44655</v>
          </cell>
          <cell r="Z18">
            <v>964</v>
          </cell>
          <cell r="AA18" t="str">
            <v/>
          </cell>
          <cell r="AB18" t="str">
            <v/>
          </cell>
          <cell r="AC18" t="str">
            <v/>
          </cell>
          <cell r="AD18" t="str">
            <v>7000003617/10C4960HG</v>
          </cell>
          <cell r="AE18" t="str">
            <v>7000003613/10C4960HG</v>
          </cell>
          <cell r="AF18" t="str">
            <v>7000003605/10C4960HG</v>
          </cell>
        </row>
        <row r="19">
          <cell r="C19" t="str">
            <v>PA 1403 MB</v>
          </cell>
          <cell r="D19" t="str">
            <v>01-9411</v>
          </cell>
          <cell r="E19" t="str">
            <v>01-9411</v>
          </cell>
          <cell r="F19" t="str">
            <v>1VD-0147378</v>
          </cell>
          <cell r="G19" t="str">
            <v>JTERV71J800005287</v>
          </cell>
          <cell r="H19" t="str">
            <v>TOYOTA LC TROOP CARRIER</v>
          </cell>
          <cell r="I19" t="str">
            <v>JEEP</v>
          </cell>
          <cell r="J19" t="str">
            <v>TOYOTA LAND CRUISER 70 4.5 TROOP CARRIER (4 X 4) MT</v>
          </cell>
          <cell r="K19">
            <v>2011</v>
          </cell>
          <cell r="L19" t="str">
            <v>TRAKINDO</v>
          </cell>
          <cell r="M19" t="str">
            <v>Trakindo</v>
          </cell>
          <cell r="N19" t="str">
            <v>HIGHLAND</v>
          </cell>
          <cell r="O19" t="str">
            <v>I NENGAH SUMANTRA</v>
          </cell>
          <cell r="P19" t="str">
            <v>ARIS TANDI PANGGUA</v>
          </cell>
          <cell r="Q19" t="str">
            <v>RENTAL MAINTENANCE</v>
          </cell>
          <cell r="R19" t="str">
            <v>UNDERGROUND OPERATION</v>
          </cell>
          <cell r="S19" t="str">
            <v>HOLDER</v>
          </cell>
          <cell r="T19"/>
          <cell r="U19" t="str">
            <v>NO</v>
          </cell>
          <cell r="V19" t="str">
            <v>NO</v>
          </cell>
          <cell r="W19">
            <v>43925</v>
          </cell>
          <cell r="X19">
            <v>234</v>
          </cell>
          <cell r="Y19">
            <v>44655</v>
          </cell>
          <cell r="Z19">
            <v>964</v>
          </cell>
          <cell r="AA19" t="str">
            <v/>
          </cell>
          <cell r="AB19" t="str">
            <v/>
          </cell>
          <cell r="AC19" t="str">
            <v/>
          </cell>
          <cell r="AD19" t="str">
            <v>7000003617/10C6060HG</v>
          </cell>
          <cell r="AE19" t="str">
            <v>7000003613/10C6060HG</v>
          </cell>
          <cell r="AF19" t="str">
            <v>7000003605/10C6060HG</v>
          </cell>
        </row>
        <row r="20">
          <cell r="C20" t="str">
            <v>PA 1406 MB</v>
          </cell>
          <cell r="D20" t="str">
            <v>01-9412</v>
          </cell>
          <cell r="E20" t="str">
            <v>01-9412</v>
          </cell>
          <cell r="F20" t="str">
            <v>1VD-0147696</v>
          </cell>
          <cell r="G20" t="str">
            <v>JTERV71J900005301</v>
          </cell>
          <cell r="H20" t="str">
            <v>TOYOTA LC TROOP CARRIER</v>
          </cell>
          <cell r="I20" t="str">
            <v>JEEP</v>
          </cell>
          <cell r="J20" t="str">
            <v>TOYOTA LAND CRUISER 70 4.5 TROOP CARRIER (4 X 4) MT</v>
          </cell>
          <cell r="K20">
            <v>2011</v>
          </cell>
          <cell r="L20" t="str">
            <v>TRAKINDO</v>
          </cell>
          <cell r="M20" t="str">
            <v>Trakindo</v>
          </cell>
          <cell r="N20" t="str">
            <v>HIGHLAND</v>
          </cell>
          <cell r="O20" t="str">
            <v>DJAROT IRNAWAN PURNAMAADHI</v>
          </cell>
          <cell r="P20" t="str">
            <v>RONNY KUMENDONG /KENARYAN ROMPIS</v>
          </cell>
          <cell r="Q20" t="str">
            <v>SERVICE SUPPORT GRASBERG</v>
          </cell>
          <cell r="R20" t="str">
            <v>GRASBERG OPERATION</v>
          </cell>
          <cell r="S20" t="str">
            <v>OPERATION</v>
          </cell>
          <cell r="T20"/>
          <cell r="U20" t="str">
            <v>NO</v>
          </cell>
          <cell r="V20" t="str">
            <v>NO</v>
          </cell>
          <cell r="W20">
            <v>43925</v>
          </cell>
          <cell r="X20">
            <v>234</v>
          </cell>
          <cell r="Y20">
            <v>44655</v>
          </cell>
          <cell r="Z20">
            <v>964</v>
          </cell>
          <cell r="AA20" t="str">
            <v/>
          </cell>
          <cell r="AB20" t="str">
            <v/>
          </cell>
          <cell r="AC20" t="str">
            <v/>
          </cell>
          <cell r="AD20" t="str">
            <v>7000003617/10C4960HG</v>
          </cell>
          <cell r="AE20" t="str">
            <v>7000003613/10C4960HG</v>
          </cell>
          <cell r="AF20" t="str">
            <v>7000003605/10C4960HG</v>
          </cell>
        </row>
        <row r="21">
          <cell r="C21" t="str">
            <v>PA 1407 MB</v>
          </cell>
          <cell r="D21" t="str">
            <v>01-9413</v>
          </cell>
          <cell r="E21" t="str">
            <v>01-9413</v>
          </cell>
          <cell r="F21" t="str">
            <v>1VD-0147781</v>
          </cell>
          <cell r="G21" t="str">
            <v>JTERV71J600005305</v>
          </cell>
          <cell r="H21" t="str">
            <v>TOYOTA LC TROOP CARRIER</v>
          </cell>
          <cell r="I21" t="str">
            <v>JEEP</v>
          </cell>
          <cell r="J21" t="str">
            <v>TOYOTA LAND CRUISER 70 4.5 TROOP CARRIER (4 X 4) MT</v>
          </cell>
          <cell r="K21">
            <v>2011</v>
          </cell>
          <cell r="L21" t="str">
            <v>TRAKINDO</v>
          </cell>
          <cell r="M21" t="str">
            <v>Trakindo</v>
          </cell>
          <cell r="N21" t="str">
            <v>HIGHLAND</v>
          </cell>
          <cell r="O21" t="str">
            <v>DARREN GRAEME HABEL</v>
          </cell>
          <cell r="P21" t="str">
            <v>JAJA SUDRAJAT / HERMAN / HOLIDIN</v>
          </cell>
          <cell r="Q21" t="str">
            <v>SERVICE OPERATION UNDERGROUND</v>
          </cell>
          <cell r="R21" t="str">
            <v>UNDERGROUND OPERATION</v>
          </cell>
          <cell r="S21" t="str">
            <v>OPERATION</v>
          </cell>
          <cell r="T21"/>
          <cell r="U21" t="str">
            <v>NO</v>
          </cell>
          <cell r="V21" t="str">
            <v>NO</v>
          </cell>
          <cell r="W21">
            <v>43925</v>
          </cell>
          <cell r="X21">
            <v>234</v>
          </cell>
          <cell r="Y21">
            <v>44655</v>
          </cell>
          <cell r="Z21">
            <v>964</v>
          </cell>
          <cell r="AA21" t="str">
            <v/>
          </cell>
          <cell r="AB21" t="str">
            <v/>
          </cell>
          <cell r="AC21" t="str">
            <v/>
          </cell>
          <cell r="AD21" t="str">
            <v>7000003617/10C6060HG</v>
          </cell>
          <cell r="AE21" t="str">
            <v>7000003613/10C6060HG</v>
          </cell>
          <cell r="AF21" t="str">
            <v>7000003605/10C6060HG</v>
          </cell>
        </row>
        <row r="22">
          <cell r="C22" t="str">
            <v>PA 8313 MC</v>
          </cell>
          <cell r="D22" t="str">
            <v>01-9414</v>
          </cell>
          <cell r="E22" t="str">
            <v>01-9414</v>
          </cell>
          <cell r="F22" t="str">
            <v>1VD-0147218</v>
          </cell>
          <cell r="G22" t="str">
            <v>JTELV71JX00024638</v>
          </cell>
          <cell r="H22" t="str">
            <v>TOYOTA LC PICK UP</v>
          </cell>
          <cell r="I22" t="str">
            <v>SINGLE CABIN</v>
          </cell>
          <cell r="J22" t="str">
            <v>TOYOTA LAND CRUISER 70 4.5 C/C (4 X 4) MT / PICK UP</v>
          </cell>
          <cell r="K22">
            <v>2011</v>
          </cell>
          <cell r="L22" t="str">
            <v>TRAKINDO</v>
          </cell>
          <cell r="M22" t="str">
            <v>Trakindo</v>
          </cell>
          <cell r="N22" t="str">
            <v>HIGHLAND</v>
          </cell>
          <cell r="O22" t="str">
            <v>FRITS DE RUITER</v>
          </cell>
          <cell r="P22" t="str">
            <v xml:space="preserve">PRANS PATIUNG </v>
          </cell>
          <cell r="Q22" t="str">
            <v>SERVICE OPERATION UNDERGROUND</v>
          </cell>
          <cell r="R22" t="str">
            <v>UNDERGROUND OPERATION</v>
          </cell>
          <cell r="S22" t="str">
            <v>OPERATION</v>
          </cell>
          <cell r="T22"/>
          <cell r="U22" t="str">
            <v>NO</v>
          </cell>
          <cell r="V22" t="str">
            <v>NO</v>
          </cell>
          <cell r="W22">
            <v>43925</v>
          </cell>
          <cell r="X22">
            <v>234</v>
          </cell>
          <cell r="Y22">
            <v>44655</v>
          </cell>
          <cell r="Z22">
            <v>964</v>
          </cell>
          <cell r="AA22" t="str">
            <v/>
          </cell>
          <cell r="AB22" t="str">
            <v/>
          </cell>
          <cell r="AC22" t="str">
            <v/>
          </cell>
          <cell r="AD22" t="str">
            <v>7000003617/10C6060HG</v>
          </cell>
          <cell r="AE22" t="str">
            <v>7000003613/10C6060HG</v>
          </cell>
          <cell r="AF22" t="str">
            <v>7000003605/10C6060HG</v>
          </cell>
        </row>
        <row r="23">
          <cell r="C23" t="str">
            <v>PA 1405 MB</v>
          </cell>
          <cell r="D23" t="str">
            <v>01-9415</v>
          </cell>
          <cell r="E23" t="str">
            <v>01-9415</v>
          </cell>
          <cell r="F23" t="str">
            <v>1VD-0146826</v>
          </cell>
          <cell r="G23" t="str">
            <v>JTEEV73J500007476</v>
          </cell>
          <cell r="H23" t="str">
            <v>TOYOTA LC WAGON</v>
          </cell>
          <cell r="I23" t="str">
            <v>JEEP</v>
          </cell>
          <cell r="J23" t="str">
            <v>TOYOTA LAND CRUISER 70 4.5 WAGON (4 X 4) MT</v>
          </cell>
          <cell r="K23">
            <v>2011</v>
          </cell>
          <cell r="L23" t="str">
            <v>TRAKINDO</v>
          </cell>
          <cell r="M23" t="str">
            <v>Trakindo</v>
          </cell>
          <cell r="N23" t="str">
            <v>HIGHLAND</v>
          </cell>
          <cell r="O23" t="str">
            <v>FRITS DE RUITER</v>
          </cell>
          <cell r="P23" t="str">
            <v>FRITS DE RUITER</v>
          </cell>
          <cell r="Q23" t="str">
            <v>UNDERGROUND OPERATION</v>
          </cell>
          <cell r="R23" t="str">
            <v>UNDERGROUND OPERATION</v>
          </cell>
          <cell r="S23" t="str">
            <v>HOLDER</v>
          </cell>
          <cell r="T23"/>
          <cell r="U23" t="str">
            <v>NO</v>
          </cell>
          <cell r="V23" t="str">
            <v>NO</v>
          </cell>
          <cell r="W23">
            <v>43925</v>
          </cell>
          <cell r="X23">
            <v>234</v>
          </cell>
          <cell r="Y23">
            <v>44655</v>
          </cell>
          <cell r="Z23">
            <v>964</v>
          </cell>
          <cell r="AA23" t="str">
            <v/>
          </cell>
          <cell r="AB23" t="str">
            <v/>
          </cell>
          <cell r="AC23" t="str">
            <v/>
          </cell>
          <cell r="AD23" t="str">
            <v>7000003617/10C6099JA</v>
          </cell>
          <cell r="AE23" t="str">
            <v>7000003613/10C6099JA</v>
          </cell>
          <cell r="AF23" t="str">
            <v>7000003605/10C6099JA</v>
          </cell>
        </row>
        <row r="24">
          <cell r="C24" t="str">
            <v>PA 1408 MB</v>
          </cell>
          <cell r="D24" t="str">
            <v>01-9416</v>
          </cell>
          <cell r="E24" t="str">
            <v>01-9416</v>
          </cell>
          <cell r="F24" t="str">
            <v>1VD-0174212</v>
          </cell>
          <cell r="G24" t="str">
            <v>JTEEV73J900007495</v>
          </cell>
          <cell r="H24" t="str">
            <v>TOYOTA LC WAGON</v>
          </cell>
          <cell r="I24" t="str">
            <v>JEEP</v>
          </cell>
          <cell r="J24" t="str">
            <v>TOYOTA LAND CRUISER 70 4.5 WAGON (4 X 4) MT</v>
          </cell>
          <cell r="K24">
            <v>2011</v>
          </cell>
          <cell r="L24" t="str">
            <v>TRAKINDO</v>
          </cell>
          <cell r="M24" t="str">
            <v>Trakindo</v>
          </cell>
          <cell r="N24" t="str">
            <v>HIGHLAND</v>
          </cell>
          <cell r="O24" t="str">
            <v>PETER ROY DUDLEY</v>
          </cell>
          <cell r="P24" t="str">
            <v>PETER ROY DUDLEY</v>
          </cell>
          <cell r="Q24" t="str">
            <v>MANAGEMENT</v>
          </cell>
          <cell r="R24" t="str">
            <v>HO TEMBAGAPURA</v>
          </cell>
          <cell r="S24" t="str">
            <v>HOLDER</v>
          </cell>
          <cell r="T24"/>
          <cell r="U24" t="str">
            <v>NO</v>
          </cell>
          <cell r="V24" t="str">
            <v>NO</v>
          </cell>
          <cell r="W24">
            <v>43925</v>
          </cell>
          <cell r="X24">
            <v>234</v>
          </cell>
          <cell r="Y24">
            <v>44655</v>
          </cell>
          <cell r="Z24">
            <v>964</v>
          </cell>
          <cell r="AA24" t="str">
            <v/>
          </cell>
          <cell r="AB24" t="str">
            <v/>
          </cell>
          <cell r="AC24" t="str">
            <v/>
          </cell>
          <cell r="AD24" t="str">
            <v>7000003617/10C0299JA</v>
          </cell>
          <cell r="AE24" t="str">
            <v>7000003613/10C0299JA</v>
          </cell>
          <cell r="AF24" t="str">
            <v>7000003605/10C0299JA</v>
          </cell>
        </row>
        <row r="25">
          <cell r="C25" t="str">
            <v>PA 1410 MB</v>
          </cell>
          <cell r="D25" t="str">
            <v>01-9417</v>
          </cell>
          <cell r="E25" t="str">
            <v>01-9417</v>
          </cell>
          <cell r="F25" t="str">
            <v>1VD0147790</v>
          </cell>
          <cell r="G25" t="str">
            <v>JTERV71J800005306</v>
          </cell>
          <cell r="H25" t="str">
            <v>TOYOTA LC TROOP CARRIER</v>
          </cell>
          <cell r="I25" t="str">
            <v>JEEP</v>
          </cell>
          <cell r="J25" t="str">
            <v>TOYOTA LAND CRUISER 70 4.5 TROOP CARRIER (4 X 4) MT</v>
          </cell>
          <cell r="K25">
            <v>2011</v>
          </cell>
          <cell r="L25" t="str">
            <v>TRAKINDO</v>
          </cell>
          <cell r="M25" t="str">
            <v>Trakindo</v>
          </cell>
          <cell r="N25" t="str">
            <v>HIGHLAND</v>
          </cell>
          <cell r="O25" t="str">
            <v>RAFAEL AMA SABON</v>
          </cell>
          <cell r="P25" t="str">
            <v>JANUAR GULTOM</v>
          </cell>
          <cell r="Q25" t="str">
            <v>SHE &amp; CC</v>
          </cell>
          <cell r="R25" t="str">
            <v>HO TEMBAGAPURA</v>
          </cell>
          <cell r="S25" t="str">
            <v>OPERATION</v>
          </cell>
          <cell r="T25"/>
          <cell r="U25" t="str">
            <v>NO</v>
          </cell>
          <cell r="V25" t="str">
            <v>NO</v>
          </cell>
          <cell r="W25">
            <v>43925</v>
          </cell>
          <cell r="X25">
            <v>234</v>
          </cell>
          <cell r="Y25">
            <v>44655</v>
          </cell>
          <cell r="Z25">
            <v>964</v>
          </cell>
          <cell r="AA25" t="str">
            <v/>
          </cell>
          <cell r="AB25" t="str">
            <v/>
          </cell>
          <cell r="AC25" t="str">
            <v/>
          </cell>
          <cell r="AD25" t="str">
            <v>7000003617/10C0299JS</v>
          </cell>
          <cell r="AE25" t="str">
            <v>7000003613/10C0299JS</v>
          </cell>
          <cell r="AF25" t="str">
            <v>7000003605/10C0299JS</v>
          </cell>
        </row>
        <row r="26">
          <cell r="C26" t="str">
            <v>PA 1409 MB</v>
          </cell>
          <cell r="D26" t="str">
            <v>01-9418</v>
          </cell>
          <cell r="E26" t="str">
            <v>01-9418</v>
          </cell>
          <cell r="F26" t="str">
            <v>1VD-0147639</v>
          </cell>
          <cell r="G26" t="str">
            <v>JTERV71J700005300</v>
          </cell>
          <cell r="H26" t="str">
            <v>TOYOTA LC TROOP CARRIER</v>
          </cell>
          <cell r="I26" t="str">
            <v>JEEP</v>
          </cell>
          <cell r="J26" t="str">
            <v>TOYOTA LAND CRUISER 70 4.5 TROOP CARRIER (4 X 4) MT</v>
          </cell>
          <cell r="K26">
            <v>2011</v>
          </cell>
          <cell r="L26" t="str">
            <v>TRAKINDO</v>
          </cell>
          <cell r="M26" t="str">
            <v>Trakindo</v>
          </cell>
          <cell r="N26" t="str">
            <v>HIGHLAND</v>
          </cell>
          <cell r="O26" t="str">
            <v>JOHANNES LIU</v>
          </cell>
          <cell r="P26" t="str">
            <v>MODESTUS / HOTMAN SIRAIT</v>
          </cell>
          <cell r="Q26" t="str">
            <v>CAT RENTAL STORE</v>
          </cell>
          <cell r="R26" t="str">
            <v>UNDERGROUND OPERATION</v>
          </cell>
          <cell r="S26" t="str">
            <v>OPERATION</v>
          </cell>
          <cell r="T26"/>
          <cell r="U26" t="str">
            <v>NO</v>
          </cell>
          <cell r="V26" t="str">
            <v>NO</v>
          </cell>
          <cell r="W26">
            <v>43925</v>
          </cell>
          <cell r="X26">
            <v>234</v>
          </cell>
          <cell r="Y26">
            <v>44655</v>
          </cell>
          <cell r="Z26">
            <v>964</v>
          </cell>
          <cell r="AA26" t="str">
            <v/>
          </cell>
          <cell r="AB26" t="str">
            <v/>
          </cell>
          <cell r="AC26" t="str">
            <v/>
          </cell>
          <cell r="AD26" t="str">
            <v>7000003617/10C6090FJ</v>
          </cell>
          <cell r="AE26" t="str">
            <v>7000003613/10C6090FJ</v>
          </cell>
          <cell r="AF26" t="str">
            <v>7000003605/10C6090FJ</v>
          </cell>
        </row>
        <row r="27">
          <cell r="C27" t="str">
            <v>PA 8314 MC</v>
          </cell>
          <cell r="D27" t="str">
            <v>01-9419</v>
          </cell>
          <cell r="E27" t="str">
            <v>01-9419</v>
          </cell>
          <cell r="F27" t="str">
            <v>1VD-0147014</v>
          </cell>
          <cell r="G27" t="str">
            <v>JTELV71JX00024607</v>
          </cell>
          <cell r="H27" t="str">
            <v>TOYOTA LC PICK UP</v>
          </cell>
          <cell r="I27" t="str">
            <v>SINGLE CABIN</v>
          </cell>
          <cell r="J27" t="str">
            <v>TOYOTA LAND CRUISER 70 4.5 C/C (4 X 4) MT / PICK UP</v>
          </cell>
          <cell r="K27">
            <v>2011</v>
          </cell>
          <cell r="L27" t="str">
            <v>TRAKINDO</v>
          </cell>
          <cell r="M27" t="str">
            <v>Trakindo</v>
          </cell>
          <cell r="N27" t="str">
            <v>HIGHLAND</v>
          </cell>
          <cell r="O27" t="str">
            <v>DUDUNG FIRMAN HUSNANDAR</v>
          </cell>
          <cell r="P27" t="str">
            <v>ANTHON L MAMENTU / DARWIN TAHER</v>
          </cell>
          <cell r="Q27" t="str">
            <v>SERVICE OPERATION HAUL TRUCK</v>
          </cell>
          <cell r="R27" t="str">
            <v>GRASBERG OPERATION</v>
          </cell>
          <cell r="S27" t="str">
            <v>OPERATION</v>
          </cell>
          <cell r="T27"/>
          <cell r="U27" t="str">
            <v>NO</v>
          </cell>
          <cell r="V27" t="str">
            <v>NO</v>
          </cell>
          <cell r="W27">
            <v>43925</v>
          </cell>
          <cell r="X27">
            <v>234</v>
          </cell>
          <cell r="Y27">
            <v>44655</v>
          </cell>
          <cell r="Z27">
            <v>964</v>
          </cell>
          <cell r="AA27" t="str">
            <v/>
          </cell>
          <cell r="AB27" t="str">
            <v/>
          </cell>
          <cell r="AC27" t="str">
            <v/>
          </cell>
          <cell r="AD27" t="str">
            <v>7000003617/10C4960HG</v>
          </cell>
          <cell r="AE27" t="str">
            <v>7000003613/10C4960HG</v>
          </cell>
          <cell r="AF27" t="str">
            <v>7000003605/10C4960HG</v>
          </cell>
        </row>
        <row r="28">
          <cell r="C28" t="str">
            <v>PA 8163 MC</v>
          </cell>
          <cell r="D28" t="str">
            <v>01-9432</v>
          </cell>
          <cell r="E28" t="str">
            <v>TU-75</v>
          </cell>
          <cell r="F28" t="str">
            <v>WEQT1176564</v>
          </cell>
          <cell r="G28" t="str">
            <v>MNBUSFE90BW957077</v>
          </cell>
          <cell r="H28" t="str">
            <v>FORD RANGER</v>
          </cell>
          <cell r="I28" t="str">
            <v>DOUBLE CABIN</v>
          </cell>
          <cell r="J28" t="str">
            <v>FORD RANGER DC 4X4 XLT 3.0</v>
          </cell>
          <cell r="K28" t="str">
            <v>2011</v>
          </cell>
          <cell r="L28" t="str">
            <v>TRAKINDO</v>
          </cell>
          <cell r="M28" t="str">
            <v>Trakindo</v>
          </cell>
          <cell r="N28" t="str">
            <v>LOWLAND</v>
          </cell>
          <cell r="O28" t="str">
            <v>BAMBANG RAUBUN</v>
          </cell>
          <cell r="P28" t="str">
            <v>BAMBANG RAUBUN</v>
          </cell>
          <cell r="Q28" t="str">
            <v>MRC</v>
          </cell>
          <cell r="R28" t="str">
            <v>LOBU</v>
          </cell>
          <cell r="S28" t="str">
            <v>OPERATION</v>
          </cell>
          <cell r="T28">
            <v>160059</v>
          </cell>
          <cell r="U28">
            <v>42839</v>
          </cell>
          <cell r="V28">
            <v>42734</v>
          </cell>
          <cell r="W28">
            <v>43778</v>
          </cell>
          <cell r="X28">
            <v>87</v>
          </cell>
          <cell r="Y28">
            <v>44509</v>
          </cell>
          <cell r="Z28">
            <v>818</v>
          </cell>
          <cell r="AA28" t="str">
            <v/>
          </cell>
          <cell r="AB28" t="str">
            <v/>
          </cell>
          <cell r="AC28" t="str">
            <v/>
          </cell>
          <cell r="AD28" t="str">
            <v>7000003617/10C9060HG</v>
          </cell>
          <cell r="AE28" t="str">
            <v>7000003613/10C9060HG</v>
          </cell>
          <cell r="AF28" t="str">
            <v>7000003605/10C9060HG</v>
          </cell>
        </row>
        <row r="29">
          <cell r="C29" t="str">
            <v>PA 8300 MD</v>
          </cell>
          <cell r="D29" t="str">
            <v>01-9443</v>
          </cell>
          <cell r="E29" t="str">
            <v>01-9443</v>
          </cell>
          <cell r="F29" t="str">
            <v>P4AT1030551</v>
          </cell>
          <cell r="G29" t="str">
            <v>MNBLMFF80CW1287726</v>
          </cell>
          <cell r="H29" t="str">
            <v>FORD RANGER</v>
          </cell>
          <cell r="I29" t="str">
            <v>DOUBLE CABIN</v>
          </cell>
          <cell r="J29" t="str">
            <v>FORD RANGER D/C XLT 2.0 ( 4 X 4 ) MT</v>
          </cell>
          <cell r="K29">
            <v>2012</v>
          </cell>
          <cell r="L29" t="str">
            <v>TRAKINDO</v>
          </cell>
          <cell r="M29" t="str">
            <v>Trakindo</v>
          </cell>
          <cell r="N29" t="str">
            <v>HIGHLAND</v>
          </cell>
          <cell r="O29" t="str">
            <v>ANDREW THOMAS LAW</v>
          </cell>
          <cell r="P29" t="str">
            <v>SAFAR ANGGORO / BARLEM EMKA</v>
          </cell>
          <cell r="Q29" t="str">
            <v>HIGHLAND PRODUCT SUPPORT</v>
          </cell>
          <cell r="R29" t="str">
            <v>UNDERGROUND OPERATION</v>
          </cell>
          <cell r="S29" t="str">
            <v>OPERATION</v>
          </cell>
          <cell r="T29"/>
          <cell r="U29" t="str">
            <v>NO</v>
          </cell>
          <cell r="V29" t="str">
            <v>NO</v>
          </cell>
          <cell r="W29">
            <v>43779</v>
          </cell>
          <cell r="X29">
            <v>88</v>
          </cell>
          <cell r="Y29">
            <v>44875</v>
          </cell>
          <cell r="Z29">
            <v>1184</v>
          </cell>
          <cell r="AA29" t="str">
            <v/>
          </cell>
          <cell r="AB29" t="str">
            <v/>
          </cell>
          <cell r="AC29" t="str">
            <v/>
          </cell>
          <cell r="AD29" t="str">
            <v>7000003617/10C6060HG</v>
          </cell>
          <cell r="AE29" t="str">
            <v>7000003613/10C6060HG</v>
          </cell>
          <cell r="AF29" t="str">
            <v>7000003605/10C6060HG</v>
          </cell>
        </row>
        <row r="30">
          <cell r="C30" t="str">
            <v>PA 8301 MD</v>
          </cell>
          <cell r="D30" t="str">
            <v>01-9444</v>
          </cell>
          <cell r="E30" t="str">
            <v>01-9444</v>
          </cell>
          <cell r="F30" t="str">
            <v>P4AT1032384</v>
          </cell>
          <cell r="G30" t="str">
            <v>MNBLMFF80CW130063</v>
          </cell>
          <cell r="H30" t="str">
            <v>FORD RANGER</v>
          </cell>
          <cell r="I30" t="str">
            <v>DOUBLE CABIN</v>
          </cell>
          <cell r="J30" t="str">
            <v>FORD RANGER D/C XLT 2.0 ( 4 X 4 ) MT</v>
          </cell>
          <cell r="K30">
            <v>2012</v>
          </cell>
          <cell r="L30" t="str">
            <v>TRAKINDO</v>
          </cell>
          <cell r="M30" t="str">
            <v>Trakindo</v>
          </cell>
          <cell r="N30" t="str">
            <v>LOWLAND</v>
          </cell>
          <cell r="O30" t="str">
            <v>PLAN TO SCRAP</v>
          </cell>
          <cell r="P30" t="str">
            <v>PLAN TO SCRAP</v>
          </cell>
          <cell r="Q30" t="str">
            <v>HC &amp; SUPPORT SERVICES</v>
          </cell>
          <cell r="R30" t="str">
            <v>HO TEMBAGAPURA</v>
          </cell>
          <cell r="S30" t="str">
            <v>PLAN TO SCRAP</v>
          </cell>
          <cell r="T30"/>
          <cell r="U30" t="str">
            <v>NO</v>
          </cell>
          <cell r="V30" t="str">
            <v>NO</v>
          </cell>
          <cell r="W30">
            <v>43779</v>
          </cell>
          <cell r="X30">
            <v>88</v>
          </cell>
          <cell r="Y30">
            <v>44875</v>
          </cell>
          <cell r="Z30">
            <v>1184</v>
          </cell>
          <cell r="AA30" t="str">
            <v/>
          </cell>
          <cell r="AB30" t="str">
            <v/>
          </cell>
          <cell r="AC30" t="str">
            <v/>
          </cell>
          <cell r="AD30" t="str">
            <v>7000003617/10C0299JO</v>
          </cell>
          <cell r="AE30" t="str">
            <v>7000003613/10C0299JO</v>
          </cell>
          <cell r="AF30" t="str">
            <v>7000003605/10C0299JO</v>
          </cell>
        </row>
        <row r="31">
          <cell r="C31" t="str">
            <v>PA 8302 MD</v>
          </cell>
          <cell r="D31" t="str">
            <v>01-9445</v>
          </cell>
          <cell r="E31" t="str">
            <v>01-9445</v>
          </cell>
          <cell r="F31" t="str">
            <v>P4AT1032451</v>
          </cell>
          <cell r="G31" t="str">
            <v>MNBLMFF80CW130078</v>
          </cell>
          <cell r="H31" t="str">
            <v>FORD RANGER</v>
          </cell>
          <cell r="I31" t="str">
            <v>DOUBLE CABIN</v>
          </cell>
          <cell r="J31" t="str">
            <v>FORD RANGER D/C XLT 2.0 ( 4 X 4 ) MT</v>
          </cell>
          <cell r="K31">
            <v>2012</v>
          </cell>
          <cell r="L31" t="str">
            <v>TRAKINDO</v>
          </cell>
          <cell r="M31" t="str">
            <v>Trakindo</v>
          </cell>
          <cell r="N31" t="str">
            <v>HIGHLAND</v>
          </cell>
          <cell r="O31" t="str">
            <v>DARREN GRAEME HABEL</v>
          </cell>
          <cell r="P31" t="str">
            <v>FAJRIN ALI / KAHARUDDIN SINARE</v>
          </cell>
          <cell r="Q31" t="str">
            <v>SERVICE OPERATION UNDERGROUND</v>
          </cell>
          <cell r="R31" t="str">
            <v>UNDERGROUND OPERATION</v>
          </cell>
          <cell r="S31" t="str">
            <v>OPERATION</v>
          </cell>
          <cell r="T31"/>
          <cell r="U31" t="str">
            <v>NO</v>
          </cell>
          <cell r="V31" t="str">
            <v>NO</v>
          </cell>
          <cell r="W31">
            <v>43779</v>
          </cell>
          <cell r="X31">
            <v>88</v>
          </cell>
          <cell r="Y31">
            <v>44875</v>
          </cell>
          <cell r="Z31">
            <v>1184</v>
          </cell>
          <cell r="AA31" t="str">
            <v/>
          </cell>
          <cell r="AB31" t="str">
            <v/>
          </cell>
          <cell r="AC31" t="str">
            <v/>
          </cell>
          <cell r="AD31" t="str">
            <v>7000003617/10C6060HG</v>
          </cell>
          <cell r="AE31" t="str">
            <v>7000003613/10C6060HG</v>
          </cell>
          <cell r="AF31" t="str">
            <v>7000003605/10C6060HG</v>
          </cell>
        </row>
        <row r="32">
          <cell r="C32" t="str">
            <v>PA 8303 MD</v>
          </cell>
          <cell r="D32" t="str">
            <v>01-9446</v>
          </cell>
          <cell r="E32" t="str">
            <v>01-9446</v>
          </cell>
          <cell r="F32" t="str">
            <v>P4AT1030554</v>
          </cell>
          <cell r="G32" t="str">
            <v>MNBLMFF80CW128742</v>
          </cell>
          <cell r="H32" t="str">
            <v>FORD RANGER</v>
          </cell>
          <cell r="I32" t="str">
            <v>DOUBLE CABIN</v>
          </cell>
          <cell r="J32" t="str">
            <v>FORD RANGER D/C XLT 2.0 ( 4 X 4 ) MT</v>
          </cell>
          <cell r="K32">
            <v>2012</v>
          </cell>
          <cell r="L32" t="str">
            <v>TRAKINDO</v>
          </cell>
          <cell r="M32" t="str">
            <v>Trakindo</v>
          </cell>
          <cell r="N32" t="str">
            <v>HIGHLAND</v>
          </cell>
          <cell r="O32" t="str">
            <v>DARREN GRAEME HABEL</v>
          </cell>
          <cell r="P32" t="str">
            <v>TRIANTORO / DIRHAM TAHMID</v>
          </cell>
          <cell r="Q32" t="str">
            <v>SERVICE OPERATION UNDERGROUND</v>
          </cell>
          <cell r="R32" t="str">
            <v>UNDERGROUND OPERATION</v>
          </cell>
          <cell r="S32" t="str">
            <v>OPERATION</v>
          </cell>
          <cell r="T32"/>
          <cell r="U32" t="str">
            <v>NO</v>
          </cell>
          <cell r="V32" t="str">
            <v>NO</v>
          </cell>
          <cell r="W32">
            <v>43779</v>
          </cell>
          <cell r="X32">
            <v>88</v>
          </cell>
          <cell r="Y32">
            <v>44875</v>
          </cell>
          <cell r="Z32">
            <v>1184</v>
          </cell>
          <cell r="AA32" t="str">
            <v/>
          </cell>
          <cell r="AB32" t="str">
            <v/>
          </cell>
          <cell r="AC32" t="str">
            <v/>
          </cell>
          <cell r="AD32" t="str">
            <v>7000003617/10C6060HG</v>
          </cell>
          <cell r="AE32" t="str">
            <v>7000003613/10C6060HG</v>
          </cell>
          <cell r="AF32" t="str">
            <v>7000003605/10C6060HG</v>
          </cell>
        </row>
        <row r="33">
          <cell r="C33" t="str">
            <v>PA 8453 MC</v>
          </cell>
          <cell r="D33" t="str">
            <v>01-9449</v>
          </cell>
          <cell r="E33" t="str">
            <v>01-9449</v>
          </cell>
          <cell r="F33" t="str">
            <v>P4AT1050306</v>
          </cell>
          <cell r="G33" t="str">
            <v>MNBLMFF80CW143852</v>
          </cell>
          <cell r="H33" t="str">
            <v>FORD RANGER</v>
          </cell>
          <cell r="I33" t="str">
            <v>DOUBLE CABIN</v>
          </cell>
          <cell r="J33" t="str">
            <v>FORD RANGER D/C XLT 2.0 ( 4 X 4 ) MT</v>
          </cell>
          <cell r="K33">
            <v>2012</v>
          </cell>
          <cell r="L33" t="str">
            <v>TRAKINDO</v>
          </cell>
          <cell r="M33" t="str">
            <v>Trakindo</v>
          </cell>
          <cell r="N33" t="str">
            <v>HIGHLAND</v>
          </cell>
          <cell r="O33" t="str">
            <v>SUDIRMAN</v>
          </cell>
          <cell r="P33" t="str">
            <v xml:space="preserve">TUKIJO / ALFIN ARDY / AMIR </v>
          </cell>
          <cell r="Q33" t="str">
            <v>SERVICE OPERATION UNDERGROUND</v>
          </cell>
          <cell r="R33" t="str">
            <v>UNDERGROUND OPERATION</v>
          </cell>
          <cell r="S33" t="str">
            <v>OPERATION</v>
          </cell>
          <cell r="T33"/>
          <cell r="U33">
            <v>42903</v>
          </cell>
          <cell r="V33" t="str">
            <v>NO</v>
          </cell>
          <cell r="W33">
            <v>43858</v>
          </cell>
          <cell r="X33">
            <v>167</v>
          </cell>
          <cell r="Y33">
            <v>44954</v>
          </cell>
          <cell r="Z33">
            <v>1263</v>
          </cell>
          <cell r="AA33" t="str">
            <v/>
          </cell>
          <cell r="AB33" t="str">
            <v/>
          </cell>
          <cell r="AC33" t="str">
            <v/>
          </cell>
          <cell r="AD33" t="str">
            <v>7000003617/10C6060HG</v>
          </cell>
          <cell r="AE33" t="str">
            <v>7000003613/10C6060HG</v>
          </cell>
          <cell r="AF33" t="str">
            <v>7000003605/10C6060HG</v>
          </cell>
        </row>
        <row r="34">
          <cell r="C34" t="str">
            <v>PA 8452 MC</v>
          </cell>
          <cell r="D34" t="str">
            <v>01-9450</v>
          </cell>
          <cell r="E34" t="str">
            <v>TU-76</v>
          </cell>
          <cell r="F34" t="str">
            <v>P4AT1050459</v>
          </cell>
          <cell r="G34" t="str">
            <v>MNBLMFF80CW144009</v>
          </cell>
          <cell r="H34" t="str">
            <v>FORD RANGER</v>
          </cell>
          <cell r="I34" t="str">
            <v>DOUBLE CABIN</v>
          </cell>
          <cell r="J34" t="str">
            <v>FORD RANGER D/C XLT 2.0 ( 4 X 4 ) MT</v>
          </cell>
          <cell r="K34">
            <v>2012</v>
          </cell>
          <cell r="L34" t="str">
            <v>TRAKINDO</v>
          </cell>
          <cell r="M34" t="str">
            <v>Trakindo</v>
          </cell>
          <cell r="N34" t="str">
            <v>LOWLAND</v>
          </cell>
          <cell r="O34" t="str">
            <v>BAMBANG RAUBUN</v>
          </cell>
          <cell r="P34" t="str">
            <v>SUDRAJAT / NUR ARIFIN HIDAYAT</v>
          </cell>
          <cell r="Q34" t="str">
            <v>MRC</v>
          </cell>
          <cell r="R34" t="str">
            <v>LOBU</v>
          </cell>
          <cell r="S34" t="str">
            <v>OPERATION</v>
          </cell>
          <cell r="T34">
            <v>119568</v>
          </cell>
          <cell r="U34">
            <v>42853</v>
          </cell>
          <cell r="V34">
            <v>42734</v>
          </cell>
          <cell r="W34">
            <v>43858</v>
          </cell>
          <cell r="X34">
            <v>167</v>
          </cell>
          <cell r="Y34">
            <v>44954</v>
          </cell>
          <cell r="Z34">
            <v>1263</v>
          </cell>
          <cell r="AA34" t="str">
            <v/>
          </cell>
          <cell r="AB34" t="str">
            <v/>
          </cell>
          <cell r="AC34" t="str">
            <v/>
          </cell>
          <cell r="AD34" t="str">
            <v>7000003617/10C9060HG</v>
          </cell>
          <cell r="AE34" t="str">
            <v>7000003613/10C9060HG</v>
          </cell>
          <cell r="AF34" t="str">
            <v>7000003605/10C9060HG</v>
          </cell>
        </row>
        <row r="35">
          <cell r="C35" t="str">
            <v>PA 8451 MC</v>
          </cell>
          <cell r="D35" t="str">
            <v>01-9451</v>
          </cell>
          <cell r="E35" t="str">
            <v>TU-77</v>
          </cell>
          <cell r="F35" t="str">
            <v>P4AT1050432</v>
          </cell>
          <cell r="G35" t="str">
            <v>MNBLMFF80CW144104</v>
          </cell>
          <cell r="H35" t="str">
            <v>FORD RANGER</v>
          </cell>
          <cell r="I35" t="str">
            <v>DOUBLE CABIN</v>
          </cell>
          <cell r="J35" t="str">
            <v>FORD RANGER D/C XLT 2.0 ( 4 X 4 ) MT</v>
          </cell>
          <cell r="K35">
            <v>2012</v>
          </cell>
          <cell r="L35" t="str">
            <v>TRAKINDO</v>
          </cell>
          <cell r="M35" t="str">
            <v>Trakindo</v>
          </cell>
          <cell r="N35" t="str">
            <v>LOWLAND</v>
          </cell>
          <cell r="O35" t="str">
            <v>PLAN TO SCRAP</v>
          </cell>
          <cell r="P35" t="str">
            <v>PLAN TO SCRAP</v>
          </cell>
          <cell r="Q35" t="str">
            <v>HC &amp; SUPPORT SERVICES</v>
          </cell>
          <cell r="R35" t="str">
            <v>HO TEMBAGAPURA</v>
          </cell>
          <cell r="S35" t="str">
            <v>PLAN TO SCRAP</v>
          </cell>
          <cell r="T35"/>
          <cell r="U35">
            <v>42907</v>
          </cell>
          <cell r="V35">
            <v>42734</v>
          </cell>
          <cell r="W35">
            <v>43858</v>
          </cell>
          <cell r="X35">
            <v>167</v>
          </cell>
          <cell r="Y35">
            <v>44954</v>
          </cell>
          <cell r="Z35">
            <v>1263</v>
          </cell>
          <cell r="AA35" t="str">
            <v/>
          </cell>
          <cell r="AB35" t="str">
            <v/>
          </cell>
          <cell r="AC35" t="str">
            <v/>
          </cell>
          <cell r="AD35" t="str">
            <v>7000003617/10C0299JO</v>
          </cell>
          <cell r="AE35" t="str">
            <v>7000003613/10C0299JO</v>
          </cell>
          <cell r="AF35" t="str">
            <v>7000003605/10C0299JO</v>
          </cell>
        </row>
        <row r="36">
          <cell r="C36" t="str">
            <v>PA 8450 MC</v>
          </cell>
          <cell r="D36" t="str">
            <v>01-9452</v>
          </cell>
          <cell r="E36" t="str">
            <v>01-9452</v>
          </cell>
          <cell r="F36" t="str">
            <v>P4AT1049809</v>
          </cell>
          <cell r="G36" t="str">
            <v>MNBLMFF80CW143740</v>
          </cell>
          <cell r="H36" t="str">
            <v>FORD RANGER</v>
          </cell>
          <cell r="I36" t="str">
            <v>DOUBLE CABIN</v>
          </cell>
          <cell r="J36" t="str">
            <v>FORD RANGER D/C XLT 2.0 ( 4 X 4 ) MT</v>
          </cell>
          <cell r="K36">
            <v>2012</v>
          </cell>
          <cell r="L36" t="str">
            <v>TRAKINDO</v>
          </cell>
          <cell r="M36" t="str">
            <v>Trakindo</v>
          </cell>
          <cell r="N36" t="str">
            <v>HIGHLAND</v>
          </cell>
          <cell r="O36" t="str">
            <v>DARREN GRAEME HABEL</v>
          </cell>
          <cell r="P36" t="str">
            <v>ADE PURNOMO / SYAMSIR / RUDI K</v>
          </cell>
          <cell r="Q36" t="str">
            <v>SERVICE OPERATION UNDERGROUND</v>
          </cell>
          <cell r="R36" t="str">
            <v>UNDERGROUND OPERATION</v>
          </cell>
          <cell r="S36" t="str">
            <v>OPERATION</v>
          </cell>
          <cell r="T36"/>
          <cell r="U36" t="str">
            <v>NO</v>
          </cell>
          <cell r="V36" t="str">
            <v>NO</v>
          </cell>
          <cell r="W36">
            <v>43858</v>
          </cell>
          <cell r="X36">
            <v>167</v>
          </cell>
          <cell r="Y36">
            <v>44954</v>
          </cell>
          <cell r="Z36">
            <v>1263</v>
          </cell>
          <cell r="AA36" t="str">
            <v/>
          </cell>
          <cell r="AB36" t="str">
            <v/>
          </cell>
          <cell r="AC36" t="str">
            <v/>
          </cell>
          <cell r="AD36" t="str">
            <v>7000003617/10C6060HG</v>
          </cell>
          <cell r="AE36" t="str">
            <v>7000003613/10C6060HG</v>
          </cell>
          <cell r="AF36" t="str">
            <v>7000003605/10C6060HG</v>
          </cell>
        </row>
        <row r="37">
          <cell r="C37" t="str">
            <v>DS 7634 MA</v>
          </cell>
          <cell r="D37" t="str">
            <v>AIR PORT</v>
          </cell>
          <cell r="E37" t="str">
            <v>AIR PORT</v>
          </cell>
          <cell r="F37">
            <v>103644</v>
          </cell>
          <cell r="G37" t="str">
            <v>ZGA7P2P009E003852</v>
          </cell>
          <cell r="H37" t="str">
            <v>IVECO</v>
          </cell>
          <cell r="I37" t="str">
            <v>IVECO</v>
          </cell>
          <cell r="J37" t="str">
            <v>IVECO BUS EURO RIDER</v>
          </cell>
          <cell r="K37">
            <v>2009</v>
          </cell>
          <cell r="L37" t="str">
            <v>TRAKINDO</v>
          </cell>
          <cell r="M37" t="str">
            <v>Swapping PT.FI</v>
          </cell>
          <cell r="N37" t="str">
            <v>LOWLAND</v>
          </cell>
          <cell r="O37" t="str">
            <v>FREEPORT / AIRPORT BUS</v>
          </cell>
          <cell r="P37" t="str">
            <v xml:space="preserve">FREEPORT  </v>
          </cell>
          <cell r="Q37" t="str">
            <v>FREEPORT</v>
          </cell>
          <cell r="R37"/>
          <cell r="S37" t="str">
            <v>SWAPPING</v>
          </cell>
          <cell r="T37"/>
          <cell r="U37" t="str">
            <v>NO</v>
          </cell>
          <cell r="V37" t="str">
            <v>NO</v>
          </cell>
          <cell r="W37">
            <v>43858</v>
          </cell>
          <cell r="X37">
            <v>167</v>
          </cell>
          <cell r="Y37">
            <v>43876</v>
          </cell>
          <cell r="Z37">
            <v>185</v>
          </cell>
          <cell r="AA37" t="str">
            <v/>
          </cell>
          <cell r="AB37" t="str">
            <v/>
          </cell>
          <cell r="AC37" t="str">
            <v/>
          </cell>
          <cell r="AD37" t="str">
            <v>7000003617/10C0299JO</v>
          </cell>
          <cell r="AE37" t="str">
            <v>7000003613/10C0299JO</v>
          </cell>
          <cell r="AF37" t="str">
            <v>7000003605/10C0299JO</v>
          </cell>
        </row>
        <row r="38">
          <cell r="C38" t="str">
            <v>DS 7633 MA</v>
          </cell>
          <cell r="D38" t="str">
            <v>AIR PORT</v>
          </cell>
          <cell r="E38" t="str">
            <v>AIR PORT</v>
          </cell>
          <cell r="F38">
            <v>103982</v>
          </cell>
          <cell r="G38" t="str">
            <v>ZGA7P2P009E003851</v>
          </cell>
          <cell r="H38" t="str">
            <v>IVECO</v>
          </cell>
          <cell r="I38" t="str">
            <v>IVECO</v>
          </cell>
          <cell r="J38" t="str">
            <v>IVECO BUS EURO RIDER</v>
          </cell>
          <cell r="K38">
            <v>2009</v>
          </cell>
          <cell r="L38" t="str">
            <v>TRAKINDO</v>
          </cell>
          <cell r="M38" t="str">
            <v>Swapping PT.FI</v>
          </cell>
          <cell r="N38" t="str">
            <v>LOWLAND</v>
          </cell>
          <cell r="O38" t="str">
            <v>FREEPORT / AIRPORT BUS</v>
          </cell>
          <cell r="P38" t="str">
            <v xml:space="preserve">FREEPORT  </v>
          </cell>
          <cell r="Q38" t="str">
            <v>FREEPORT</v>
          </cell>
          <cell r="R38"/>
          <cell r="S38" t="str">
            <v>SWAPPING</v>
          </cell>
          <cell r="T38"/>
          <cell r="U38" t="str">
            <v>NO</v>
          </cell>
          <cell r="V38" t="str">
            <v>NO</v>
          </cell>
          <cell r="W38">
            <v>43858</v>
          </cell>
          <cell r="X38">
            <v>167</v>
          </cell>
          <cell r="Y38">
            <v>43876</v>
          </cell>
          <cell r="Z38">
            <v>185</v>
          </cell>
          <cell r="AA38" t="str">
            <v/>
          </cell>
          <cell r="AB38" t="str">
            <v/>
          </cell>
          <cell r="AC38" t="str">
            <v/>
          </cell>
          <cell r="AD38" t="str">
            <v>7000003617/10C0299JO</v>
          </cell>
          <cell r="AE38" t="str">
            <v>7000003613/10C0299JO</v>
          </cell>
          <cell r="AF38" t="str">
            <v>7000003605/10C0299JO</v>
          </cell>
        </row>
        <row r="39">
          <cell r="C39" t="str">
            <v>DS 1736 MD</v>
          </cell>
          <cell r="D39"/>
          <cell r="E39" t="str">
            <v>TU-51</v>
          </cell>
          <cell r="F39" t="str">
            <v>2KD6665677</v>
          </cell>
          <cell r="G39" t="str">
            <v>MHEZR6964A3017386</v>
          </cell>
          <cell r="H39" t="str">
            <v>TOYOTA FORTUNER</v>
          </cell>
          <cell r="I39" t="str">
            <v>MINI BUS</v>
          </cell>
          <cell r="J39" t="str">
            <v>TOYOTA FORTUNER MT</v>
          </cell>
          <cell r="K39">
            <v>2010</v>
          </cell>
          <cell r="L39" t="str">
            <v>TRAKINDO</v>
          </cell>
          <cell r="M39" t="str">
            <v>Trakindo</v>
          </cell>
          <cell r="N39" t="str">
            <v>LOWLAND</v>
          </cell>
          <cell r="O39" t="str">
            <v>PLAN TO SCRAP</v>
          </cell>
          <cell r="P39" t="str">
            <v>PLAN TO SCRAP</v>
          </cell>
          <cell r="Q39" t="str">
            <v>MANAGEMENT</v>
          </cell>
          <cell r="R39" t="str">
            <v>HO TEMBAGAPURA</v>
          </cell>
          <cell r="S39" t="str">
            <v>PLAN TO SCRAP</v>
          </cell>
          <cell r="T39"/>
          <cell r="U39" t="str">
            <v>NO</v>
          </cell>
          <cell r="V39">
            <v>42734</v>
          </cell>
          <cell r="W39">
            <v>43889</v>
          </cell>
          <cell r="X39">
            <v>198</v>
          </cell>
          <cell r="Y39">
            <v>44255</v>
          </cell>
          <cell r="Z39">
            <v>564</v>
          </cell>
          <cell r="AA39" t="str">
            <v/>
          </cell>
          <cell r="AB39" t="str">
            <v/>
          </cell>
          <cell r="AC39" t="str">
            <v/>
          </cell>
          <cell r="AD39" t="str">
            <v>7000003617/10C0299JO</v>
          </cell>
          <cell r="AE39" t="str">
            <v>7000003613/10C0299JO</v>
          </cell>
          <cell r="AF39" t="str">
            <v>7000003605/10C0299JO</v>
          </cell>
        </row>
        <row r="40">
          <cell r="C40" t="str">
            <v>DS 1737 MD</v>
          </cell>
          <cell r="D40"/>
          <cell r="E40" t="str">
            <v>TU-52</v>
          </cell>
          <cell r="F40" t="str">
            <v>2KD5239335</v>
          </cell>
          <cell r="G40" t="str">
            <v>MHEZR6964A3019683</v>
          </cell>
          <cell r="H40" t="str">
            <v>TOYOTA FORTUNER</v>
          </cell>
          <cell r="I40" t="str">
            <v>MINI BUS</v>
          </cell>
          <cell r="J40" t="str">
            <v>TOYOTA FORTUNER MT</v>
          </cell>
          <cell r="K40">
            <v>2010</v>
          </cell>
          <cell r="L40" t="str">
            <v>TRAKINDO</v>
          </cell>
          <cell r="M40" t="str">
            <v>Trakindo</v>
          </cell>
          <cell r="N40" t="str">
            <v>LOWLAND</v>
          </cell>
          <cell r="O40" t="str">
            <v>IRWAN MARTUANI SIHALOHO</v>
          </cell>
          <cell r="P40" t="str">
            <v>POOL OFFICE OPERATION</v>
          </cell>
          <cell r="Q40" t="str">
            <v>MANAGEMENT</v>
          </cell>
          <cell r="R40" t="str">
            <v>HO TEMBAGAPURA</v>
          </cell>
          <cell r="S40" t="str">
            <v>HOLDER</v>
          </cell>
          <cell r="T40">
            <v>98667</v>
          </cell>
          <cell r="U40" t="str">
            <v>NO</v>
          </cell>
          <cell r="V40">
            <v>42734</v>
          </cell>
          <cell r="W40">
            <v>43889</v>
          </cell>
          <cell r="X40">
            <v>198</v>
          </cell>
          <cell r="Y40">
            <v>44255</v>
          </cell>
          <cell r="Z40">
            <v>564</v>
          </cell>
          <cell r="AA40" t="str">
            <v/>
          </cell>
          <cell r="AB40" t="str">
            <v/>
          </cell>
          <cell r="AC40" t="str">
            <v/>
          </cell>
          <cell r="AD40" t="str">
            <v>7000003617/10C0299JA</v>
          </cell>
          <cell r="AE40" t="str">
            <v>7000003613/10C0299JA</v>
          </cell>
          <cell r="AF40" t="str">
            <v>7000003605/10C0299JA</v>
          </cell>
        </row>
        <row r="41">
          <cell r="C41" t="str">
            <v>PA 1989 MA</v>
          </cell>
          <cell r="D41"/>
          <cell r="E41" t="str">
            <v>TU-27</v>
          </cell>
          <cell r="F41" t="str">
            <v>2L-9786351</v>
          </cell>
          <cell r="G41" t="str">
            <v>MHF11LF82-30051287</v>
          </cell>
          <cell r="H41" t="str">
            <v>TOYOTA KIJANG</v>
          </cell>
          <cell r="I41" t="str">
            <v>MINI BUS</v>
          </cell>
          <cell r="J41" t="str">
            <v>MINIBUS LGS TOYOTA KIJANG - LGX</v>
          </cell>
          <cell r="K41">
            <v>2003</v>
          </cell>
          <cell r="L41" t="str">
            <v>TMT</v>
          </cell>
          <cell r="M41" t="str">
            <v>Trakindo</v>
          </cell>
          <cell r="N41" t="str">
            <v>LOWLAND</v>
          </cell>
          <cell r="O41" t="str">
            <v>PLAN TO SCRAP</v>
          </cell>
          <cell r="P41" t="str">
            <v>PLAN TO SCRAP</v>
          </cell>
          <cell r="Q41" t="str">
            <v>HC &amp; SUPPORT SERVICES</v>
          </cell>
          <cell r="R41" t="str">
            <v>HO TEMBAGAPURA</v>
          </cell>
          <cell r="S41" t="str">
            <v>PLAN TO SCRAP</v>
          </cell>
          <cell r="T41">
            <v>285462</v>
          </cell>
          <cell r="U41" t="str">
            <v>NO</v>
          </cell>
          <cell r="V41">
            <v>42734</v>
          </cell>
          <cell r="W41">
            <v>44013</v>
          </cell>
          <cell r="X41">
            <v>322</v>
          </cell>
          <cell r="Y41">
            <v>45474</v>
          </cell>
          <cell r="Z41">
            <v>1783</v>
          </cell>
          <cell r="AA41" t="str">
            <v/>
          </cell>
          <cell r="AB41" t="str">
            <v/>
          </cell>
          <cell r="AC41"/>
          <cell r="AD41" t="str">
            <v>7000003617/10C0299JO</v>
          </cell>
          <cell r="AE41" t="str">
            <v>7000003613/10C0299JO</v>
          </cell>
          <cell r="AF41" t="str">
            <v>7000003605/10C0299JO</v>
          </cell>
        </row>
        <row r="42">
          <cell r="C42" t="str">
            <v>PA 1721 MA</v>
          </cell>
          <cell r="D42"/>
          <cell r="E42" t="str">
            <v>TU-33</v>
          </cell>
          <cell r="F42" t="str">
            <v>2L-5433444</v>
          </cell>
          <cell r="G42" t="str">
            <v>MHF11LF8240056049</v>
          </cell>
          <cell r="H42" t="str">
            <v>TOYOTA KIJANG</v>
          </cell>
          <cell r="I42" t="str">
            <v>MINI BUS</v>
          </cell>
          <cell r="J42" t="str">
            <v xml:space="preserve">MINIBUS LGS TOYOTA KIJANG </v>
          </cell>
          <cell r="K42">
            <v>2004</v>
          </cell>
          <cell r="L42" t="str">
            <v>TMT</v>
          </cell>
          <cell r="M42" t="str">
            <v>Trakindo</v>
          </cell>
          <cell r="N42" t="str">
            <v>LOWLAND</v>
          </cell>
          <cell r="O42" t="str">
            <v>PLAN TO SCRAP</v>
          </cell>
          <cell r="P42" t="str">
            <v>PLAN TO SCRAP</v>
          </cell>
          <cell r="Q42" t="str">
            <v>HC &amp; SUPPORT SERVICES</v>
          </cell>
          <cell r="R42" t="str">
            <v>HO TEMBAGAPURA</v>
          </cell>
          <cell r="S42" t="str">
            <v>PLAN TO SCRAP</v>
          </cell>
          <cell r="T42"/>
          <cell r="U42" t="str">
            <v>NO</v>
          </cell>
          <cell r="V42" t="str">
            <v>NO</v>
          </cell>
          <cell r="W42">
            <v>44013</v>
          </cell>
          <cell r="X42">
            <v>322</v>
          </cell>
          <cell r="Y42">
            <v>45474</v>
          </cell>
          <cell r="Z42">
            <v>1783</v>
          </cell>
          <cell r="AA42" t="str">
            <v/>
          </cell>
          <cell r="AB42" t="str">
            <v/>
          </cell>
          <cell r="AC42"/>
          <cell r="AD42" t="str">
            <v>7000003617/10C0299JO</v>
          </cell>
          <cell r="AE42" t="str">
            <v>7000003613/10C0299JO</v>
          </cell>
          <cell r="AF42" t="str">
            <v>7000003605/10C0299JO</v>
          </cell>
        </row>
        <row r="43">
          <cell r="C43" t="str">
            <v>PA 8115 MC</v>
          </cell>
          <cell r="D43"/>
          <cell r="E43" t="str">
            <v>TU-46</v>
          </cell>
          <cell r="F43" t="str">
            <v>WLAT1280486</v>
          </cell>
          <cell r="G43" t="str">
            <v>MNBUSFE908W740989</v>
          </cell>
          <cell r="H43" t="str">
            <v>FORD RANGER</v>
          </cell>
          <cell r="I43" t="str">
            <v>SINGLE CABIN</v>
          </cell>
          <cell r="J43" t="str">
            <v>FORD RANGER 4X4 2.5L</v>
          </cell>
          <cell r="K43">
            <v>2011</v>
          </cell>
          <cell r="L43" t="str">
            <v>TRAKINDO</v>
          </cell>
          <cell r="M43" t="str">
            <v>Trakindo</v>
          </cell>
          <cell r="N43" t="str">
            <v>LOWLAND</v>
          </cell>
          <cell r="O43" t="str">
            <v>MUHIBBULLAH</v>
          </cell>
          <cell r="P43" t="str">
            <v>DEVI PALIN</v>
          </cell>
          <cell r="Q43" t="str">
            <v>PARTS OPERATION &amp; DISTRIBUTION LOBU</v>
          </cell>
          <cell r="R43" t="str">
            <v>HO TEMBAGAPURA</v>
          </cell>
          <cell r="S43" t="str">
            <v>POOL</v>
          </cell>
          <cell r="T43">
            <v>285462</v>
          </cell>
          <cell r="U43" t="str">
            <v>NO</v>
          </cell>
          <cell r="V43">
            <v>42734</v>
          </cell>
          <cell r="W43">
            <v>44013</v>
          </cell>
          <cell r="X43">
            <v>322</v>
          </cell>
          <cell r="Y43">
            <v>45474</v>
          </cell>
          <cell r="Z43">
            <v>1783</v>
          </cell>
          <cell r="AA43" t="str">
            <v/>
          </cell>
          <cell r="AB43" t="str">
            <v/>
          </cell>
          <cell r="AC43"/>
          <cell r="AD43" t="str">
            <v>7000003617/10C0299JO</v>
          </cell>
          <cell r="AE43" t="str">
            <v>7000003613/10C0299JO</v>
          </cell>
          <cell r="AF43" t="str">
            <v>7000003605/10C0299JO</v>
          </cell>
        </row>
        <row r="44">
          <cell r="C44" t="str">
            <v>PA 1681 MC</v>
          </cell>
          <cell r="D44" t="str">
            <v>01-9283F</v>
          </cell>
          <cell r="E44"/>
          <cell r="F44" t="str">
            <v>DC92134</v>
          </cell>
          <cell r="G44" t="str">
            <v>MHFM1BA3J8K087479</v>
          </cell>
          <cell r="H44" t="str">
            <v>TOYOTA AVANZA</v>
          </cell>
          <cell r="I44" t="str">
            <v>MINI BUS</v>
          </cell>
          <cell r="J44" t="str">
            <v>TOYOTA AVANZA (SILVER) 4X2</v>
          </cell>
          <cell r="K44">
            <v>2008</v>
          </cell>
          <cell r="L44" t="str">
            <v>TRAKINDO</v>
          </cell>
          <cell r="M44" t="str">
            <v>Swapping PT.FI</v>
          </cell>
          <cell r="N44" t="str">
            <v>LOWLAND</v>
          </cell>
          <cell r="O44" t="str">
            <v xml:space="preserve">FREEPORT  </v>
          </cell>
          <cell r="P44" t="str">
            <v xml:space="preserve">FREEPORT  </v>
          </cell>
          <cell r="Q44" t="str">
            <v>FREEPORT</v>
          </cell>
          <cell r="R44" t="str">
            <v>HO TEMBAGAPURA</v>
          </cell>
          <cell r="S44" t="str">
            <v>PLAN TO SCRAP</v>
          </cell>
          <cell r="T44"/>
          <cell r="U44" t="str">
            <v>NO</v>
          </cell>
          <cell r="V44" t="str">
            <v>NO</v>
          </cell>
          <cell r="W44">
            <v>44013</v>
          </cell>
          <cell r="X44">
            <v>322</v>
          </cell>
          <cell r="Y44">
            <v>45474</v>
          </cell>
          <cell r="Z44">
            <v>1783</v>
          </cell>
          <cell r="AA44" t="str">
            <v/>
          </cell>
          <cell r="AB44" t="str">
            <v/>
          </cell>
          <cell r="AC44" t="str">
            <v/>
          </cell>
          <cell r="AD44" t="str">
            <v>7000003617/10C0299JO</v>
          </cell>
          <cell r="AE44" t="str">
            <v>7000003613/10C0299JO</v>
          </cell>
          <cell r="AF44" t="str">
            <v>7000003605/10C0299JO</v>
          </cell>
        </row>
        <row r="45">
          <cell r="C45" t="str">
            <v>PA 1686 MC</v>
          </cell>
          <cell r="D45" t="str">
            <v>01-9284F</v>
          </cell>
          <cell r="E45"/>
          <cell r="F45" t="str">
            <v>DC91446</v>
          </cell>
          <cell r="G45" t="str">
            <v xml:space="preserve">MHFM1BA3J8K087206             </v>
          </cell>
          <cell r="H45" t="str">
            <v>TOYOTA AVANZA</v>
          </cell>
          <cell r="I45" t="str">
            <v>MINI BUS</v>
          </cell>
          <cell r="J45" t="str">
            <v>TOYOTA AVANZA (SILVER) 4X2</v>
          </cell>
          <cell r="K45">
            <v>2008</v>
          </cell>
          <cell r="L45" t="str">
            <v>TRAKINDO</v>
          </cell>
          <cell r="M45" t="str">
            <v>Swapping PT.FI</v>
          </cell>
          <cell r="N45" t="str">
            <v>LOWLAND</v>
          </cell>
          <cell r="O45" t="str">
            <v xml:space="preserve">FREEPORT  </v>
          </cell>
          <cell r="P45" t="str">
            <v xml:space="preserve">FREEPORT  </v>
          </cell>
          <cell r="Q45" t="str">
            <v>FREEPORT</v>
          </cell>
          <cell r="R45" t="str">
            <v>HO TEMBAGAPURA</v>
          </cell>
          <cell r="S45" t="str">
            <v>PLAN TO SCRAP</v>
          </cell>
          <cell r="T45"/>
          <cell r="U45" t="str">
            <v>NO</v>
          </cell>
          <cell r="V45" t="str">
            <v>NO</v>
          </cell>
          <cell r="W45">
            <v>44013</v>
          </cell>
          <cell r="X45">
            <v>322</v>
          </cell>
          <cell r="Y45">
            <v>45474</v>
          </cell>
          <cell r="Z45">
            <v>1783</v>
          </cell>
          <cell r="AA45" t="str">
            <v/>
          </cell>
          <cell r="AB45" t="str">
            <v/>
          </cell>
          <cell r="AC45" t="str">
            <v/>
          </cell>
          <cell r="AD45" t="str">
            <v>7000003617/10C0299JO</v>
          </cell>
          <cell r="AE45" t="str">
            <v>7000003613/10C0299JO</v>
          </cell>
          <cell r="AF45" t="str">
            <v>7000003605/10C0299JO</v>
          </cell>
        </row>
        <row r="46">
          <cell r="C46" t="str">
            <v>PA 1685 MC</v>
          </cell>
          <cell r="D46"/>
          <cell r="E46" t="str">
            <v>N/A</v>
          </cell>
          <cell r="F46" t="str">
            <v>DC91927</v>
          </cell>
          <cell r="G46" t="str">
            <v>MHFM1BA3J8K087327</v>
          </cell>
          <cell r="H46" t="str">
            <v>TOYOTA AVANZA</v>
          </cell>
          <cell r="I46" t="str">
            <v>MINI BUS</v>
          </cell>
          <cell r="J46" t="str">
            <v>TOYOTA AVANZA (SILVER) 4X2</v>
          </cell>
          <cell r="K46">
            <v>2008</v>
          </cell>
          <cell r="L46" t="str">
            <v>TRAKINDO</v>
          </cell>
          <cell r="M46" t="str">
            <v>Trakindo</v>
          </cell>
          <cell r="N46" t="str">
            <v>LOWLAND</v>
          </cell>
          <cell r="O46" t="str">
            <v>PLAN TO SCRAP</v>
          </cell>
          <cell r="P46" t="str">
            <v>PLAN TO SCRAP</v>
          </cell>
          <cell r="Q46" t="str">
            <v>HC &amp; SUPPORT SERVICES</v>
          </cell>
          <cell r="R46" t="str">
            <v>HO TEMBAGAPURA</v>
          </cell>
          <cell r="S46" t="str">
            <v>PLAN TO SCRAP</v>
          </cell>
          <cell r="T46">
            <v>22862</v>
          </cell>
          <cell r="U46" t="str">
            <v>NO</v>
          </cell>
          <cell r="V46" t="str">
            <v>NO</v>
          </cell>
          <cell r="W46">
            <v>44013</v>
          </cell>
          <cell r="X46">
            <v>322</v>
          </cell>
          <cell r="Y46">
            <v>45474</v>
          </cell>
          <cell r="Z46">
            <v>1783</v>
          </cell>
          <cell r="AA46" t="str">
            <v/>
          </cell>
          <cell r="AB46" t="str">
            <v/>
          </cell>
          <cell r="AC46" t="str">
            <v/>
          </cell>
          <cell r="AD46" t="str">
            <v>7000003617/10C0299JO</v>
          </cell>
          <cell r="AE46" t="str">
            <v>7000003613/10C0299JO</v>
          </cell>
          <cell r="AF46" t="str">
            <v>7000003605/10C0299JO</v>
          </cell>
        </row>
        <row r="47">
          <cell r="C47" t="str">
            <v>PA 1687 MC</v>
          </cell>
          <cell r="D47" t="str">
            <v>01-9287F</v>
          </cell>
          <cell r="E47"/>
          <cell r="F47" t="str">
            <v>DC92012</v>
          </cell>
          <cell r="G47" t="str">
            <v>MHFM1BA3J8K087377</v>
          </cell>
          <cell r="H47" t="str">
            <v>TOYOTA AVANZA</v>
          </cell>
          <cell r="I47" t="str">
            <v>MINI BUS</v>
          </cell>
          <cell r="J47" t="str">
            <v>TOYOTA AVANZA (SILVER) 4X2</v>
          </cell>
          <cell r="K47">
            <v>2008</v>
          </cell>
          <cell r="L47" t="str">
            <v>TRAKINDO</v>
          </cell>
          <cell r="M47" t="str">
            <v>Swapping PT.FI</v>
          </cell>
          <cell r="N47" t="str">
            <v>LOWLAND</v>
          </cell>
          <cell r="O47" t="str">
            <v xml:space="preserve">FREEPORT  </v>
          </cell>
          <cell r="P47" t="str">
            <v xml:space="preserve">FREEPORT  </v>
          </cell>
          <cell r="Q47" t="str">
            <v>FREEPORT</v>
          </cell>
          <cell r="R47" t="str">
            <v>HO TEMBAGAPURA</v>
          </cell>
          <cell r="S47" t="str">
            <v>POOL</v>
          </cell>
          <cell r="T47"/>
          <cell r="U47" t="str">
            <v>NO</v>
          </cell>
          <cell r="V47" t="str">
            <v>NO</v>
          </cell>
          <cell r="W47">
            <v>44020</v>
          </cell>
          <cell r="X47">
            <v>329</v>
          </cell>
          <cell r="Y47">
            <v>45481</v>
          </cell>
          <cell r="Z47">
            <v>1790</v>
          </cell>
          <cell r="AA47" t="str">
            <v/>
          </cell>
          <cell r="AB47" t="str">
            <v/>
          </cell>
          <cell r="AC47" t="str">
            <v/>
          </cell>
          <cell r="AD47" t="str">
            <v>7000003617/10C0299JO</v>
          </cell>
          <cell r="AE47" t="str">
            <v>7000003613/10C0299JO</v>
          </cell>
          <cell r="AF47" t="str">
            <v>7000003605/10C0299JO</v>
          </cell>
        </row>
        <row r="48">
          <cell r="C48" t="str">
            <v>PA 1682 MC</v>
          </cell>
          <cell r="D48" t="str">
            <v>01-9296F</v>
          </cell>
          <cell r="E48"/>
          <cell r="F48" t="str">
            <v>DC91372</v>
          </cell>
          <cell r="G48" t="str">
            <v>MHFM1BA3J8K086724</v>
          </cell>
          <cell r="H48" t="str">
            <v>TOYOTA AVANZA</v>
          </cell>
          <cell r="I48" t="str">
            <v>MINI BUS</v>
          </cell>
          <cell r="J48" t="str">
            <v>TOYOTA AVANZA (SILVER) 4X2</v>
          </cell>
          <cell r="K48">
            <v>2008</v>
          </cell>
          <cell r="L48" t="str">
            <v>TRAKINDO</v>
          </cell>
          <cell r="M48" t="str">
            <v>Swapping PT.FI</v>
          </cell>
          <cell r="N48" t="str">
            <v>LOWLAND</v>
          </cell>
          <cell r="O48" t="str">
            <v xml:space="preserve">FREEPORT  </v>
          </cell>
          <cell r="P48" t="str">
            <v xml:space="preserve">FREEPORT  </v>
          </cell>
          <cell r="Q48" t="str">
            <v>FREEPORT</v>
          </cell>
          <cell r="R48" t="str">
            <v>LOBU</v>
          </cell>
          <cell r="S48" t="str">
            <v>OPERATION</v>
          </cell>
          <cell r="T48">
            <v>71301</v>
          </cell>
          <cell r="U48">
            <v>42855</v>
          </cell>
          <cell r="V48">
            <v>42734</v>
          </cell>
          <cell r="W48">
            <v>44053</v>
          </cell>
          <cell r="X48">
            <v>362</v>
          </cell>
          <cell r="Y48">
            <v>44418</v>
          </cell>
          <cell r="Z48">
            <v>727</v>
          </cell>
          <cell r="AA48" t="str">
            <v/>
          </cell>
          <cell r="AB48" t="str">
            <v/>
          </cell>
          <cell r="AC48" t="str">
            <v/>
          </cell>
          <cell r="AD48" t="str">
            <v>7000003617/10C5030HY</v>
          </cell>
          <cell r="AE48" t="str">
            <v>7000003613/10C5030HY</v>
          </cell>
          <cell r="AF48" t="str">
            <v>7000003605/10C5030HY</v>
          </cell>
        </row>
        <row r="49">
          <cell r="C49" t="str">
            <v>PA 1684 MC</v>
          </cell>
          <cell r="D49" t="str">
            <v>01-9297F</v>
          </cell>
          <cell r="E49"/>
          <cell r="F49" t="str">
            <v>DC91201</v>
          </cell>
          <cell r="G49" t="str">
            <v>MHFM1BA3J8K086796</v>
          </cell>
          <cell r="H49" t="str">
            <v>TOYOTA AVANZA</v>
          </cell>
          <cell r="I49" t="str">
            <v>MINI BUS</v>
          </cell>
          <cell r="J49" t="str">
            <v>TOYOTA AVANZA (SILVER) 4X2</v>
          </cell>
          <cell r="K49">
            <v>2008</v>
          </cell>
          <cell r="L49" t="str">
            <v>TRAKINDO</v>
          </cell>
          <cell r="M49" t="str">
            <v>Swapping PT.FI</v>
          </cell>
          <cell r="N49" t="str">
            <v>LOWLAND</v>
          </cell>
          <cell r="O49" t="str">
            <v xml:space="preserve">FREEPORT  </v>
          </cell>
          <cell r="P49" t="str">
            <v xml:space="preserve">FREEPORT  </v>
          </cell>
          <cell r="Q49" t="str">
            <v>FREEPORT</v>
          </cell>
          <cell r="R49"/>
          <cell r="S49" t="str">
            <v>SWAPPING</v>
          </cell>
          <cell r="T49"/>
          <cell r="U49" t="str">
            <v>NO</v>
          </cell>
          <cell r="V49" t="str">
            <v>NO</v>
          </cell>
          <cell r="W49">
            <v>43982</v>
          </cell>
          <cell r="X49">
            <v>291</v>
          </cell>
          <cell r="Y49">
            <v>45077</v>
          </cell>
          <cell r="Z49">
            <v>1386</v>
          </cell>
          <cell r="AA49" t="str">
            <v/>
          </cell>
          <cell r="AB49" t="str">
            <v/>
          </cell>
          <cell r="AC49" t="str">
            <v/>
          </cell>
          <cell r="AD49" t="str">
            <v>7000003617/10C0299JO</v>
          </cell>
          <cell r="AE49" t="str">
            <v>7000003613/10C0299JO</v>
          </cell>
          <cell r="AF49" t="str">
            <v>7000003605/10C0299JO</v>
          </cell>
        </row>
        <row r="50">
          <cell r="C50" t="str">
            <v>PA 1726 MC</v>
          </cell>
          <cell r="D50"/>
          <cell r="E50" t="str">
            <v>TU-84</v>
          </cell>
          <cell r="F50" t="str">
            <v>K3DD02030</v>
          </cell>
          <cell r="G50" t="str">
            <v>MHFM1BA3J8K092166</v>
          </cell>
          <cell r="H50" t="str">
            <v>TOYOTA AVANZA</v>
          </cell>
          <cell r="I50" t="str">
            <v>MINI BUS</v>
          </cell>
          <cell r="J50" t="str">
            <v>TOYOTA AVANZA (SILVER) 4X2</v>
          </cell>
          <cell r="K50">
            <v>2008</v>
          </cell>
          <cell r="L50" t="str">
            <v>TRAKINDO</v>
          </cell>
          <cell r="M50" t="str">
            <v>Trakindo</v>
          </cell>
          <cell r="N50" t="str">
            <v>LOWLAND</v>
          </cell>
          <cell r="O50" t="str">
            <v>PLAN TO SCRAP</v>
          </cell>
          <cell r="P50" t="str">
            <v>PLAN TO SCRAP</v>
          </cell>
          <cell r="Q50" t="str">
            <v>HC &amp; SUPPORT SERVICES</v>
          </cell>
          <cell r="R50" t="str">
            <v>HO TEMBAGAPURA</v>
          </cell>
          <cell r="S50" t="str">
            <v>SWAPPING</v>
          </cell>
          <cell r="T50"/>
          <cell r="U50" t="str">
            <v>NO</v>
          </cell>
          <cell r="V50" t="str">
            <v>NO</v>
          </cell>
          <cell r="W50">
            <v>43982</v>
          </cell>
          <cell r="X50">
            <v>291</v>
          </cell>
          <cell r="Y50">
            <v>45077</v>
          </cell>
          <cell r="Z50">
            <v>1386</v>
          </cell>
          <cell r="AA50" t="str">
            <v/>
          </cell>
          <cell r="AB50" t="str">
            <v/>
          </cell>
          <cell r="AC50" t="str">
            <v/>
          </cell>
          <cell r="AD50" t="str">
            <v>7000003617/10C0299JO</v>
          </cell>
          <cell r="AE50" t="str">
            <v>7000003613/10C0299JO</v>
          </cell>
          <cell r="AF50" t="str">
            <v>7000003605/10C0299JO</v>
          </cell>
        </row>
        <row r="51">
          <cell r="C51" t="str">
            <v>PA 1721 MC</v>
          </cell>
          <cell r="D51" t="str">
            <v>01-9321F</v>
          </cell>
          <cell r="E51"/>
          <cell r="F51" t="str">
            <v>K3DD02175</v>
          </cell>
          <cell r="G51" t="str">
            <v>MHFM1BA3J8K092137</v>
          </cell>
          <cell r="H51" t="str">
            <v>TOYOTA AVANZA</v>
          </cell>
          <cell r="I51" t="str">
            <v>MINI BUS</v>
          </cell>
          <cell r="J51" t="str">
            <v>TOYOTA AVANZA (SILVER) 4X2</v>
          </cell>
          <cell r="K51">
            <v>2008</v>
          </cell>
          <cell r="L51" t="str">
            <v>TRAKINDO</v>
          </cell>
          <cell r="M51" t="str">
            <v>Swapping PT.FI</v>
          </cell>
          <cell r="N51" t="str">
            <v>LOWLAND</v>
          </cell>
          <cell r="O51" t="str">
            <v xml:space="preserve">FREEPORT  </v>
          </cell>
          <cell r="P51" t="str">
            <v xml:space="preserve">FREEPORT  </v>
          </cell>
          <cell r="Q51" t="str">
            <v>FREEPORT</v>
          </cell>
          <cell r="R51" t="str">
            <v>HO TEMBAGAPURA</v>
          </cell>
          <cell r="S51" t="str">
            <v>PLAN TO SCRAP</v>
          </cell>
          <cell r="T51">
            <v>22862</v>
          </cell>
          <cell r="U51" t="str">
            <v>NO</v>
          </cell>
          <cell r="V51" t="str">
            <v>NO</v>
          </cell>
          <cell r="W51">
            <v>43982</v>
          </cell>
          <cell r="X51">
            <v>291</v>
          </cell>
          <cell r="Y51">
            <v>45077</v>
          </cell>
          <cell r="Z51">
            <v>1386</v>
          </cell>
          <cell r="AA51" t="str">
            <v/>
          </cell>
          <cell r="AB51" t="str">
            <v/>
          </cell>
          <cell r="AC51" t="str">
            <v/>
          </cell>
          <cell r="AD51" t="str">
            <v>7000003617/10C0299JO</v>
          </cell>
          <cell r="AE51" t="str">
            <v>7000003613/10C0299JO</v>
          </cell>
          <cell r="AF51" t="str">
            <v>7000003605/10C0299JO</v>
          </cell>
        </row>
        <row r="52">
          <cell r="C52" t="str">
            <v>PA 1720 MC</v>
          </cell>
          <cell r="D52" t="str">
            <v>01-9322F</v>
          </cell>
          <cell r="E52"/>
          <cell r="F52" t="str">
            <v>K3DD02694</v>
          </cell>
          <cell r="G52" t="str">
            <v>MHFM1BA3J8K092713</v>
          </cell>
          <cell r="H52" t="str">
            <v>TOYOTA AVANZA</v>
          </cell>
          <cell r="I52" t="str">
            <v>MINI BUS</v>
          </cell>
          <cell r="J52" t="str">
            <v>TOYOTA AVANZA (SILVER) 4X2</v>
          </cell>
          <cell r="K52">
            <v>2008</v>
          </cell>
          <cell r="L52" t="str">
            <v>TRAKINDO</v>
          </cell>
          <cell r="M52" t="str">
            <v>Swapping PT.FI</v>
          </cell>
          <cell r="N52" t="str">
            <v>LOWLAND</v>
          </cell>
          <cell r="O52" t="str">
            <v xml:space="preserve">FREEPORT  </v>
          </cell>
          <cell r="P52" t="str">
            <v xml:space="preserve">FREEPORT  </v>
          </cell>
          <cell r="Q52" t="str">
            <v>FREEPORT</v>
          </cell>
          <cell r="R52"/>
          <cell r="S52" t="str">
            <v>SWAPPING</v>
          </cell>
          <cell r="T52"/>
          <cell r="U52" t="str">
            <v>NO</v>
          </cell>
          <cell r="V52" t="str">
            <v>NO</v>
          </cell>
          <cell r="W52">
            <v>43982</v>
          </cell>
          <cell r="X52">
            <v>291</v>
          </cell>
          <cell r="Y52">
            <v>45077</v>
          </cell>
          <cell r="Z52">
            <v>1386</v>
          </cell>
          <cell r="AA52" t="str">
            <v/>
          </cell>
          <cell r="AB52" t="str">
            <v/>
          </cell>
          <cell r="AC52" t="str">
            <v/>
          </cell>
          <cell r="AD52" t="str">
            <v>7000003617/10C0299JO</v>
          </cell>
          <cell r="AE52" t="str">
            <v>7000003613/10C0299JO</v>
          </cell>
          <cell r="AF52" t="str">
            <v>7000003605/10C0299JO</v>
          </cell>
        </row>
        <row r="53">
          <cell r="C53" t="str">
            <v>PA 1725 MC</v>
          </cell>
          <cell r="D53" t="str">
            <v>01-9323F</v>
          </cell>
          <cell r="E53"/>
          <cell r="F53" t="str">
            <v>K3DD02519</v>
          </cell>
          <cell r="G53" t="str">
            <v>MHFM1BA3J8K092547</v>
          </cell>
          <cell r="H53" t="str">
            <v>TOYOTA AVANZA</v>
          </cell>
          <cell r="I53" t="str">
            <v>MINI BUS</v>
          </cell>
          <cell r="J53" t="str">
            <v>TOYOTA AVANZA (SILVER) 4X2</v>
          </cell>
          <cell r="K53">
            <v>2008</v>
          </cell>
          <cell r="L53" t="str">
            <v>TRAKINDO</v>
          </cell>
          <cell r="M53" t="str">
            <v>Swapping PT.FI</v>
          </cell>
          <cell r="N53" t="str">
            <v>LOWLAND</v>
          </cell>
          <cell r="O53" t="str">
            <v xml:space="preserve">FREEPORT  </v>
          </cell>
          <cell r="P53" t="str">
            <v xml:space="preserve">FREEPORT  </v>
          </cell>
          <cell r="Q53" t="str">
            <v>FREEPORT</v>
          </cell>
          <cell r="R53"/>
          <cell r="S53" t="str">
            <v>SWAPPING</v>
          </cell>
          <cell r="T53"/>
          <cell r="U53" t="str">
            <v>NO</v>
          </cell>
          <cell r="V53" t="str">
            <v>NO</v>
          </cell>
          <cell r="W53">
            <v>43982</v>
          </cell>
          <cell r="X53">
            <v>291</v>
          </cell>
          <cell r="Y53">
            <v>45077</v>
          </cell>
          <cell r="Z53">
            <v>1386</v>
          </cell>
          <cell r="AA53" t="str">
            <v/>
          </cell>
          <cell r="AB53" t="str">
            <v/>
          </cell>
          <cell r="AC53" t="str">
            <v/>
          </cell>
          <cell r="AD53" t="str">
            <v>7000003617/10C0299JO</v>
          </cell>
          <cell r="AE53" t="str">
            <v>7000003613/10C0299JO</v>
          </cell>
          <cell r="AF53" t="str">
            <v>7000003605/10C0299JO</v>
          </cell>
        </row>
        <row r="54">
          <cell r="C54" t="str">
            <v>PA 8173 MB</v>
          </cell>
          <cell r="D54" t="str">
            <v>01-9288F</v>
          </cell>
          <cell r="E54"/>
          <cell r="F54" t="str">
            <v>1TR6532392</v>
          </cell>
          <cell r="G54" t="str">
            <v>MROAW12G580009115</v>
          </cell>
          <cell r="H54" t="str">
            <v>TOYOTA HILUX</v>
          </cell>
          <cell r="I54" t="str">
            <v>SINGLE CABIN</v>
          </cell>
          <cell r="J54" t="str">
            <v>TOYOTA HILUX PICK UP 4X2</v>
          </cell>
          <cell r="K54">
            <v>2008</v>
          </cell>
          <cell r="L54" t="str">
            <v>TRAKINDO</v>
          </cell>
          <cell r="M54" t="str">
            <v>Swapping PT.FI</v>
          </cell>
          <cell r="N54" t="str">
            <v>LOWLAND</v>
          </cell>
          <cell r="O54" t="str">
            <v xml:space="preserve">FREEPORT  </v>
          </cell>
          <cell r="P54" t="str">
            <v xml:space="preserve">FREEPORT  </v>
          </cell>
          <cell r="Q54" t="str">
            <v>FREEPORT</v>
          </cell>
          <cell r="R54"/>
          <cell r="S54" t="str">
            <v>SWAPPING</v>
          </cell>
          <cell r="T54"/>
          <cell r="U54" t="str">
            <v>NO</v>
          </cell>
          <cell r="V54" t="str">
            <v>NO</v>
          </cell>
          <cell r="W54">
            <v>43982</v>
          </cell>
          <cell r="X54">
            <v>291</v>
          </cell>
          <cell r="Y54">
            <v>45077</v>
          </cell>
          <cell r="Z54">
            <v>1386</v>
          </cell>
          <cell r="AA54" t="str">
            <v/>
          </cell>
          <cell r="AB54" t="str">
            <v/>
          </cell>
          <cell r="AC54" t="str">
            <v/>
          </cell>
          <cell r="AD54" t="str">
            <v>7000003617/10C0299JO</v>
          </cell>
          <cell r="AE54" t="str">
            <v>7000003613/10C0299JO</v>
          </cell>
          <cell r="AF54" t="str">
            <v>7000003605/10C0299JO</v>
          </cell>
        </row>
        <row r="55">
          <cell r="C55" t="str">
            <v>PA 8171 MB</v>
          </cell>
          <cell r="D55" t="str">
            <v>01-9292F</v>
          </cell>
          <cell r="E55"/>
          <cell r="F55" t="str">
            <v>1TR6528972</v>
          </cell>
          <cell r="G55" t="str">
            <v>MROAW12G980008954</v>
          </cell>
          <cell r="H55" t="str">
            <v>TOYOTA HILUX</v>
          </cell>
          <cell r="I55" t="str">
            <v>SINGLE CABIN</v>
          </cell>
          <cell r="J55" t="str">
            <v>TOYOTA HILUX PICK UP 4X2</v>
          </cell>
          <cell r="K55">
            <v>2008</v>
          </cell>
          <cell r="L55" t="str">
            <v>TRAKINDO</v>
          </cell>
          <cell r="M55" t="str">
            <v>Swapping PT.FI</v>
          </cell>
          <cell r="N55" t="str">
            <v>LOWLAND</v>
          </cell>
          <cell r="O55" t="str">
            <v xml:space="preserve">FREEPORT  </v>
          </cell>
          <cell r="P55" t="str">
            <v xml:space="preserve">FREEPORT  </v>
          </cell>
          <cell r="Q55" t="str">
            <v>FREEPORT</v>
          </cell>
          <cell r="R55" t="str">
            <v>HO TEMBAGAPURA</v>
          </cell>
          <cell r="S55" t="str">
            <v>PLAN TO SCRAP</v>
          </cell>
          <cell r="T55"/>
          <cell r="U55" t="str">
            <v>NO</v>
          </cell>
          <cell r="V55" t="str">
            <v>NO</v>
          </cell>
          <cell r="W55">
            <v>44016</v>
          </cell>
          <cell r="X55">
            <v>325</v>
          </cell>
          <cell r="Y55">
            <v>45111</v>
          </cell>
          <cell r="Z55">
            <v>1420</v>
          </cell>
          <cell r="AA55" t="str">
            <v/>
          </cell>
          <cell r="AB55" t="str">
            <v/>
          </cell>
          <cell r="AC55" t="str">
            <v/>
          </cell>
          <cell r="AD55" t="str">
            <v>7000003617/10C0299JO</v>
          </cell>
          <cell r="AE55" t="str">
            <v>7000003613/10C0299JO</v>
          </cell>
          <cell r="AF55" t="str">
            <v>7000003605/10C0299JO</v>
          </cell>
        </row>
        <row r="56">
          <cell r="C56" t="str">
            <v>PA 8170 MB</v>
          </cell>
          <cell r="D56" t="str">
            <v>01-9294F</v>
          </cell>
          <cell r="E56"/>
          <cell r="F56" t="str">
            <v>1TR6530092</v>
          </cell>
          <cell r="G56" t="str">
            <v>MROAW12G780009004</v>
          </cell>
          <cell r="H56" t="str">
            <v>TOYOTA HILUX</v>
          </cell>
          <cell r="I56" t="str">
            <v>SINGLE CABIN</v>
          </cell>
          <cell r="J56" t="str">
            <v>TOYOTA HILUX PICK UP 4X2</v>
          </cell>
          <cell r="K56">
            <v>2008</v>
          </cell>
          <cell r="L56" t="str">
            <v>TRAKINDO</v>
          </cell>
          <cell r="M56" t="str">
            <v>Swapping PT.FI</v>
          </cell>
          <cell r="N56" t="str">
            <v>LOWLAND</v>
          </cell>
          <cell r="O56" t="str">
            <v xml:space="preserve">FREEPORT  </v>
          </cell>
          <cell r="P56" t="str">
            <v xml:space="preserve">FREEPORT  </v>
          </cell>
          <cell r="Q56" t="str">
            <v>FREEPORT</v>
          </cell>
          <cell r="R56"/>
          <cell r="S56" t="str">
            <v>SWAPPING</v>
          </cell>
          <cell r="T56"/>
          <cell r="U56" t="str">
            <v>NO</v>
          </cell>
          <cell r="V56" t="str">
            <v>NO</v>
          </cell>
          <cell r="W56">
            <v>44016</v>
          </cell>
          <cell r="X56">
            <v>325</v>
          </cell>
          <cell r="Y56">
            <v>45111</v>
          </cell>
          <cell r="Z56">
            <v>1420</v>
          </cell>
          <cell r="AA56" t="str">
            <v/>
          </cell>
          <cell r="AB56" t="str">
            <v/>
          </cell>
          <cell r="AC56" t="str">
            <v/>
          </cell>
          <cell r="AD56" t="str">
            <v>7000003617/10C0299JO</v>
          </cell>
          <cell r="AE56" t="str">
            <v>7000003613/10C0299JO</v>
          </cell>
          <cell r="AF56" t="str">
            <v>7000003605/10C0299JO</v>
          </cell>
        </row>
        <row r="57">
          <cell r="C57" t="str">
            <v>PA 8195 MB</v>
          </cell>
          <cell r="D57" t="str">
            <v>01-9329F</v>
          </cell>
          <cell r="E57"/>
          <cell r="F57" t="str">
            <v>1TR-6551186</v>
          </cell>
          <cell r="G57" t="str">
            <v>MROAW12G880009738</v>
          </cell>
          <cell r="H57" t="str">
            <v>TOYOTA HILUX</v>
          </cell>
          <cell r="I57" t="str">
            <v>SINGLE CABIN</v>
          </cell>
          <cell r="J57" t="str">
            <v xml:space="preserve">TOYOTA HILUX PICK UP 4X2                </v>
          </cell>
          <cell r="K57">
            <v>2008</v>
          </cell>
          <cell r="L57" t="str">
            <v>TRAKINDO</v>
          </cell>
          <cell r="M57" t="str">
            <v>Swapping PT.FI</v>
          </cell>
          <cell r="N57" t="str">
            <v>LOWLAND</v>
          </cell>
          <cell r="O57" t="str">
            <v xml:space="preserve">FREEPORT  </v>
          </cell>
          <cell r="P57" t="str">
            <v xml:space="preserve">FREEPORT  </v>
          </cell>
          <cell r="Q57" t="str">
            <v>FREEPORT</v>
          </cell>
          <cell r="R57"/>
          <cell r="S57" t="str">
            <v>SWAPPING</v>
          </cell>
          <cell r="T57"/>
          <cell r="U57" t="str">
            <v>NO</v>
          </cell>
          <cell r="V57" t="str">
            <v>NO</v>
          </cell>
          <cell r="W57">
            <v>44016</v>
          </cell>
          <cell r="X57">
            <v>325</v>
          </cell>
          <cell r="Y57">
            <v>45111</v>
          </cell>
          <cell r="Z57">
            <v>1420</v>
          </cell>
          <cell r="AA57" t="str">
            <v/>
          </cell>
          <cell r="AB57" t="str">
            <v/>
          </cell>
          <cell r="AC57" t="str">
            <v/>
          </cell>
          <cell r="AD57" t="str">
            <v>7000003617/10C0299JO</v>
          </cell>
          <cell r="AE57" t="str">
            <v>7000003613/10C0299JO</v>
          </cell>
          <cell r="AF57" t="str">
            <v>7000003605/10C0299JO</v>
          </cell>
        </row>
        <row r="58">
          <cell r="C58" t="str">
            <v>PA 1849 MD</v>
          </cell>
          <cell r="D58"/>
          <cell r="E58" t="str">
            <v>TU-47</v>
          </cell>
          <cell r="F58" t="str">
            <v>E310642</v>
          </cell>
          <cell r="G58" t="str">
            <v>MHCTBR54FBK310642</v>
          </cell>
          <cell r="H58" t="str">
            <v>ISUZU PANTHER</v>
          </cell>
          <cell r="I58" t="str">
            <v>MINI BUS</v>
          </cell>
          <cell r="J58" t="str">
            <v xml:space="preserve">ISUZU PANTHER TBR 54F TURBO LS </v>
          </cell>
          <cell r="K58">
            <v>2011</v>
          </cell>
          <cell r="L58" t="str">
            <v>TRAKINDO</v>
          </cell>
          <cell r="M58" t="str">
            <v>Trakindo</v>
          </cell>
          <cell r="N58" t="str">
            <v>LOWLAND</v>
          </cell>
          <cell r="O58" t="str">
            <v>LINDERD YUSUF DUDY</v>
          </cell>
          <cell r="P58" t="str">
            <v>FINANCE CREW</v>
          </cell>
          <cell r="Q58" t="str">
            <v>FINANCE &amp; CONTRACT MANAGEMENT</v>
          </cell>
          <cell r="R58" t="str">
            <v>HO TEMBAGAPURA</v>
          </cell>
          <cell r="S58" t="str">
            <v>SWAPPING</v>
          </cell>
          <cell r="T58">
            <v>110578</v>
          </cell>
          <cell r="U58" t="str">
            <v>NO</v>
          </cell>
          <cell r="V58" t="str">
            <v>NO</v>
          </cell>
          <cell r="W58">
            <v>44016</v>
          </cell>
          <cell r="X58">
            <v>325</v>
          </cell>
          <cell r="Y58">
            <v>45111</v>
          </cell>
          <cell r="Z58">
            <v>1420</v>
          </cell>
          <cell r="AA58" t="str">
            <v/>
          </cell>
          <cell r="AB58" t="str">
            <v/>
          </cell>
          <cell r="AC58" t="str">
            <v/>
          </cell>
          <cell r="AD58" t="str">
            <v>7000003617/10C0299JO</v>
          </cell>
          <cell r="AE58" t="str">
            <v>7000003613/10C0299JO</v>
          </cell>
          <cell r="AF58" t="str">
            <v>7000003605/10C0299JO</v>
          </cell>
        </row>
        <row r="59">
          <cell r="C59" t="str">
            <v>PA 1850 MD</v>
          </cell>
          <cell r="D59"/>
          <cell r="E59" t="str">
            <v>TU-48</v>
          </cell>
          <cell r="F59" t="str">
            <v>E310640</v>
          </cell>
          <cell r="G59" t="str">
            <v>MHCTBR54FBK310640</v>
          </cell>
          <cell r="H59" t="str">
            <v>ISUZU PANTHER</v>
          </cell>
          <cell r="I59" t="str">
            <v>MINI BUS</v>
          </cell>
          <cell r="J59" t="str">
            <v xml:space="preserve">ISUZU PANTHER TBR 54F TURBO LS </v>
          </cell>
          <cell r="K59">
            <v>2011</v>
          </cell>
          <cell r="L59" t="str">
            <v>TRAKINDO</v>
          </cell>
          <cell r="M59" t="str">
            <v>Trakindo</v>
          </cell>
          <cell r="N59" t="str">
            <v>LOWLAND</v>
          </cell>
          <cell r="O59" t="str">
            <v>MUHIBBULLAH</v>
          </cell>
          <cell r="P59" t="str">
            <v>FERRY NATANAEL SIHOMBING</v>
          </cell>
          <cell r="Q59" t="str">
            <v>PARTS OPERATION &amp; DISTRIBUTION LOBU</v>
          </cell>
          <cell r="R59" t="str">
            <v>HO TEMBAGAPURA</v>
          </cell>
          <cell r="S59" t="str">
            <v>SWAPPING</v>
          </cell>
          <cell r="T59">
            <v>104796</v>
          </cell>
          <cell r="U59" t="str">
            <v>NO</v>
          </cell>
          <cell r="V59" t="str">
            <v>NO</v>
          </cell>
          <cell r="W59">
            <v>43991</v>
          </cell>
          <cell r="X59">
            <v>300</v>
          </cell>
          <cell r="Y59">
            <v>45086</v>
          </cell>
          <cell r="Z59">
            <v>1395</v>
          </cell>
          <cell r="AA59" t="str">
            <v/>
          </cell>
          <cell r="AB59" t="str">
            <v/>
          </cell>
          <cell r="AC59" t="str">
            <v/>
          </cell>
          <cell r="AD59" t="str">
            <v>7000003617/10C0299JO</v>
          </cell>
          <cell r="AE59" t="str">
            <v>7000003613/10C0299JO</v>
          </cell>
          <cell r="AF59" t="str">
            <v>7000003605/10C0299JO</v>
          </cell>
        </row>
        <row r="60">
          <cell r="C60" t="str">
            <v>PA 1851 MD</v>
          </cell>
          <cell r="D60"/>
          <cell r="E60" t="str">
            <v>TU-49</v>
          </cell>
          <cell r="F60" t="str">
            <v>E310648</v>
          </cell>
          <cell r="G60" t="str">
            <v>MHCTBR54FBK310648</v>
          </cell>
          <cell r="H60" t="str">
            <v>ISUZU PANTHER</v>
          </cell>
          <cell r="I60" t="str">
            <v>MINI BUS</v>
          </cell>
          <cell r="J60" t="str">
            <v xml:space="preserve">ISUZU PANTHER TBR 54F TURBO LS </v>
          </cell>
          <cell r="K60">
            <v>2011</v>
          </cell>
          <cell r="L60" t="str">
            <v>TRAKINDO</v>
          </cell>
          <cell r="M60" t="str">
            <v>Trakindo</v>
          </cell>
          <cell r="N60" t="str">
            <v>LOWLAND</v>
          </cell>
          <cell r="O60" t="str">
            <v>DEVI SUMARHADI</v>
          </cell>
          <cell r="P60" t="str">
            <v>PANDAPOTAN SIMORANGKIR</v>
          </cell>
          <cell r="Q60" t="str">
            <v>CRC</v>
          </cell>
          <cell r="R60" t="str">
            <v>LOBU</v>
          </cell>
          <cell r="S60" t="str">
            <v>SWAPPING</v>
          </cell>
          <cell r="T60"/>
          <cell r="U60" t="str">
            <v>NO</v>
          </cell>
          <cell r="V60" t="str">
            <v>NO</v>
          </cell>
          <cell r="W60">
            <v>43991</v>
          </cell>
          <cell r="X60">
            <v>300</v>
          </cell>
          <cell r="Y60">
            <v>45086</v>
          </cell>
          <cell r="Z60">
            <v>1395</v>
          </cell>
          <cell r="AA60" t="str">
            <v/>
          </cell>
          <cell r="AB60" t="str">
            <v/>
          </cell>
          <cell r="AC60" t="str">
            <v/>
          </cell>
          <cell r="AD60" t="str">
            <v>7000003617/10C0299JO</v>
          </cell>
          <cell r="AE60" t="str">
            <v>7000003613/10C0299JO</v>
          </cell>
          <cell r="AF60" t="str">
            <v>7000003605/10C0299JO</v>
          </cell>
        </row>
        <row r="61">
          <cell r="C61" t="str">
            <v>PA 1852 MD</v>
          </cell>
          <cell r="D61"/>
          <cell r="E61" t="str">
            <v>TU-50</v>
          </cell>
          <cell r="F61" t="str">
            <v>E310398</v>
          </cell>
          <cell r="G61" t="str">
            <v>MHCTBR54FBK310398</v>
          </cell>
          <cell r="H61" t="str">
            <v>ISUZU PANTHER</v>
          </cell>
          <cell r="I61" t="str">
            <v>MINI BUS</v>
          </cell>
          <cell r="J61" t="str">
            <v xml:space="preserve">ISUZU PANTHER TBR 54F TURBO LS </v>
          </cell>
          <cell r="K61">
            <v>2011</v>
          </cell>
          <cell r="L61" t="str">
            <v>TRAKINDO</v>
          </cell>
          <cell r="M61" t="str">
            <v>Trakindo</v>
          </cell>
          <cell r="N61" t="str">
            <v>LOWLAND</v>
          </cell>
          <cell r="O61" t="str">
            <v>DEVI SUMARHADI</v>
          </cell>
          <cell r="P61" t="str">
            <v>ALBERT SONY S MOMOT</v>
          </cell>
          <cell r="Q61" t="str">
            <v>HC &amp; SUPPORT SERVICES</v>
          </cell>
          <cell r="R61" t="str">
            <v>HO TEMBAGAPURA</v>
          </cell>
          <cell r="S61" t="str">
            <v>SWAPPING</v>
          </cell>
          <cell r="T61">
            <v>133730</v>
          </cell>
          <cell r="U61" t="str">
            <v>NO</v>
          </cell>
          <cell r="V61" t="str">
            <v>NO</v>
          </cell>
          <cell r="W61">
            <v>43991</v>
          </cell>
          <cell r="X61">
            <v>300</v>
          </cell>
          <cell r="Y61">
            <v>45086</v>
          </cell>
          <cell r="Z61">
            <v>1395</v>
          </cell>
          <cell r="AA61" t="str">
            <v/>
          </cell>
          <cell r="AB61" t="str">
            <v/>
          </cell>
          <cell r="AC61" t="str">
            <v/>
          </cell>
          <cell r="AD61" t="str">
            <v>7000003617/10C0299JO</v>
          </cell>
          <cell r="AE61" t="str">
            <v>7000003613/10C0299JO</v>
          </cell>
          <cell r="AF61" t="str">
            <v>7000003605/10C0299JO</v>
          </cell>
        </row>
        <row r="62">
          <cell r="C62" t="str">
            <v>PA 1710 MC</v>
          </cell>
          <cell r="D62"/>
          <cell r="E62"/>
          <cell r="F62" t="str">
            <v>E291586</v>
          </cell>
          <cell r="G62" t="str">
            <v xml:space="preserve">MHCTBR54F8K291586             </v>
          </cell>
          <cell r="H62" t="str">
            <v>ISUZU PANTHER</v>
          </cell>
          <cell r="I62" t="str">
            <v>MINI BUS</v>
          </cell>
          <cell r="J62" t="str">
            <v>ISUZU PANTHER TBR541 (SILVER) 4X2</v>
          </cell>
          <cell r="K62">
            <v>2008</v>
          </cell>
          <cell r="L62" t="str">
            <v>TRAKINDO</v>
          </cell>
          <cell r="M62" t="str">
            <v>Trakindo</v>
          </cell>
          <cell r="N62" t="str">
            <v>LOWLAND</v>
          </cell>
          <cell r="O62" t="str">
            <v>DEVI SUMARHADI</v>
          </cell>
          <cell r="P62" t="str">
            <v>POOL OFFICE OPERATION</v>
          </cell>
          <cell r="Q62" t="str">
            <v>HC &amp; SUPPORT SERVICES</v>
          </cell>
          <cell r="R62" t="str">
            <v>HO TEMBAGAPURA</v>
          </cell>
          <cell r="S62" t="str">
            <v>SWAPPING</v>
          </cell>
          <cell r="T62"/>
          <cell r="U62" t="str">
            <v>NO</v>
          </cell>
          <cell r="V62" t="str">
            <v>NO</v>
          </cell>
          <cell r="W62">
            <v>44016</v>
          </cell>
          <cell r="X62">
            <v>325</v>
          </cell>
          <cell r="Y62">
            <v>45111</v>
          </cell>
          <cell r="Z62">
            <v>1420</v>
          </cell>
          <cell r="AA62" t="str">
            <v/>
          </cell>
          <cell r="AB62" t="str">
            <v/>
          </cell>
          <cell r="AC62" t="str">
            <v/>
          </cell>
          <cell r="AD62" t="str">
            <v>7000003617/10C0299JO</v>
          </cell>
          <cell r="AE62" t="str">
            <v>7000003613/10C0299JO</v>
          </cell>
          <cell r="AF62" t="str">
            <v>7000003605/10C0299JO</v>
          </cell>
        </row>
        <row r="63">
          <cell r="C63" t="str">
            <v>PA 1759 MC</v>
          </cell>
          <cell r="D63" t="str">
            <v>01-9345F</v>
          </cell>
          <cell r="E63" t="str">
            <v>01-9345F</v>
          </cell>
          <cell r="F63" t="str">
            <v>WLAT936575</v>
          </cell>
          <cell r="G63" t="str">
            <v>MNBLS4D108W210372</v>
          </cell>
          <cell r="H63" t="str">
            <v>FORD EVEREST</v>
          </cell>
          <cell r="I63" t="str">
            <v>MINI BUS</v>
          </cell>
          <cell r="J63" t="str">
            <v>FORD EVEREST 4X4 2.5L TDMT-XLT</v>
          </cell>
          <cell r="K63">
            <v>2008</v>
          </cell>
          <cell r="L63" t="str">
            <v>TRAKINDO</v>
          </cell>
          <cell r="M63" t="str">
            <v>Swapping PT.FI</v>
          </cell>
          <cell r="N63" t="str">
            <v>LOWLAND</v>
          </cell>
          <cell r="O63" t="str">
            <v xml:space="preserve">FREEPORT  </v>
          </cell>
          <cell r="P63" t="str">
            <v xml:space="preserve">FREEPORT  </v>
          </cell>
          <cell r="Q63" t="str">
            <v>FREEPORT</v>
          </cell>
          <cell r="R63" t="str">
            <v>HO TEMBAGAPURA</v>
          </cell>
          <cell r="S63" t="str">
            <v>OPERATION</v>
          </cell>
          <cell r="T63">
            <v>110578</v>
          </cell>
          <cell r="U63" t="str">
            <v>NO</v>
          </cell>
          <cell r="V63" t="str">
            <v>NO</v>
          </cell>
          <cell r="W63">
            <v>43716</v>
          </cell>
          <cell r="X63">
            <v>25</v>
          </cell>
          <cell r="Y63">
            <v>44447</v>
          </cell>
          <cell r="Z63">
            <v>756</v>
          </cell>
          <cell r="AA63" t="str">
            <v>JATUH TEMPO</v>
          </cell>
          <cell r="AB63" t="str">
            <v>PKB</v>
          </cell>
          <cell r="AC63" t="str">
            <v/>
          </cell>
          <cell r="AD63" t="str">
            <v>7000003617/10C0299KB</v>
          </cell>
          <cell r="AE63" t="str">
            <v>7000003613/10C0299KB</v>
          </cell>
          <cell r="AF63" t="str">
            <v>7000003605/10C0299KB</v>
          </cell>
        </row>
        <row r="64">
          <cell r="C64" t="str">
            <v>PA 1757 MC</v>
          </cell>
          <cell r="D64" t="str">
            <v>01-9346F</v>
          </cell>
          <cell r="E64" t="str">
            <v>01-9346F</v>
          </cell>
          <cell r="F64" t="str">
            <v>WLAT943699</v>
          </cell>
          <cell r="G64" t="str">
            <v>MNBLS4D108W210827</v>
          </cell>
          <cell r="H64" t="str">
            <v>FORD EVEREST</v>
          </cell>
          <cell r="I64" t="str">
            <v>MINI BUS</v>
          </cell>
          <cell r="J64" t="str">
            <v>FORD EVEREST 4X4 2.5L TDMT-XLT</v>
          </cell>
          <cell r="K64">
            <v>2008</v>
          </cell>
          <cell r="L64" t="str">
            <v>TRAKINDO</v>
          </cell>
          <cell r="M64" t="str">
            <v>Swapping PT.FI</v>
          </cell>
          <cell r="N64" t="str">
            <v>LOWLAND</v>
          </cell>
          <cell r="O64" t="str">
            <v xml:space="preserve">FREEPORT  </v>
          </cell>
          <cell r="P64" t="str">
            <v xml:space="preserve">FREEPORT  </v>
          </cell>
          <cell r="Q64" t="str">
            <v>FREEPORT</v>
          </cell>
          <cell r="R64" t="str">
            <v>HO TEMBAGAPURA</v>
          </cell>
          <cell r="S64" t="str">
            <v>OPERATION</v>
          </cell>
          <cell r="T64">
            <v>104796</v>
          </cell>
          <cell r="U64" t="str">
            <v>NO</v>
          </cell>
          <cell r="V64" t="str">
            <v>NO</v>
          </cell>
          <cell r="W64">
            <v>43716</v>
          </cell>
          <cell r="X64">
            <v>25</v>
          </cell>
          <cell r="Y64">
            <v>44447</v>
          </cell>
          <cell r="Z64">
            <v>756</v>
          </cell>
          <cell r="AA64" t="str">
            <v>JATUH TEMPO</v>
          </cell>
          <cell r="AB64" t="str">
            <v>PKB</v>
          </cell>
          <cell r="AC64" t="str">
            <v/>
          </cell>
          <cell r="AD64" t="str">
            <v>7000003617/10C0230HY</v>
          </cell>
          <cell r="AE64" t="str">
            <v>7000003613/10C0230HY</v>
          </cell>
          <cell r="AF64" t="str">
            <v>7000003605/10C0230HY</v>
          </cell>
        </row>
        <row r="65">
          <cell r="C65" t="str">
            <v>DS 8042 ME</v>
          </cell>
          <cell r="D65" t="str">
            <v>01-9525</v>
          </cell>
          <cell r="E65" t="str">
            <v>01-9525</v>
          </cell>
          <cell r="F65" t="str">
            <v>P4AT1219891</v>
          </cell>
          <cell r="G65" t="str">
            <v>MNDBMF20EW320954</v>
          </cell>
          <cell r="H65" t="str">
            <v>FORD RANGER</v>
          </cell>
          <cell r="I65" t="str">
            <v>SINGLE CABIN</v>
          </cell>
          <cell r="J65" t="str">
            <v>FORD RANGER SINGLE CABIN PICK UP 2.2</v>
          </cell>
          <cell r="K65">
            <v>2014</v>
          </cell>
          <cell r="L65" t="str">
            <v>TRAKINDO</v>
          </cell>
          <cell r="M65" t="str">
            <v>Trakindo</v>
          </cell>
          <cell r="N65" t="str">
            <v>HIGHLAND</v>
          </cell>
          <cell r="O65" t="str">
            <v>SUDIRMAN</v>
          </cell>
          <cell r="P65" t="str">
            <v>ASNAN / FARAWANSA</v>
          </cell>
          <cell r="Q65" t="str">
            <v>HIGHLAND PRODUCT SUPPORT</v>
          </cell>
          <cell r="R65" t="str">
            <v>HO TEMBAGAPURA</v>
          </cell>
          <cell r="S65" t="str">
            <v>OPERATION</v>
          </cell>
          <cell r="T65"/>
          <cell r="U65" t="str">
            <v>NO</v>
          </cell>
          <cell r="V65" t="str">
            <v>NO</v>
          </cell>
          <cell r="W65">
            <v>43716</v>
          </cell>
          <cell r="X65">
            <v>25</v>
          </cell>
          <cell r="Y65">
            <v>44447</v>
          </cell>
          <cell r="Z65">
            <v>756</v>
          </cell>
          <cell r="AA65" t="str">
            <v>JATUH TEMPO</v>
          </cell>
          <cell r="AB65" t="str">
            <v>PKB</v>
          </cell>
          <cell r="AC65" t="str">
            <v/>
          </cell>
          <cell r="AD65" t="str">
            <v>7000003617/10C0299HV</v>
          </cell>
          <cell r="AE65" t="str">
            <v>7000003613/10C0299HV</v>
          </cell>
          <cell r="AF65" t="str">
            <v>7000003605/10C0299HV</v>
          </cell>
        </row>
        <row r="66">
          <cell r="C66" t="str">
            <v>DS 8043 ME</v>
          </cell>
          <cell r="D66" t="str">
            <v>01-9519</v>
          </cell>
          <cell r="E66" t="str">
            <v>01-9519</v>
          </cell>
          <cell r="F66" t="str">
            <v>P5AT1134995</v>
          </cell>
          <cell r="G66" t="str">
            <v>MNBLMFF50EW320650</v>
          </cell>
          <cell r="H66" t="str">
            <v>FORD RANGER</v>
          </cell>
          <cell r="I66" t="str">
            <v>DOUBLE CABIN</v>
          </cell>
          <cell r="J66" t="str">
            <v>FORD RANGER DOBLE CABIN XLT (PICK UP) 3.2</v>
          </cell>
          <cell r="K66">
            <v>2014</v>
          </cell>
          <cell r="L66" t="str">
            <v>TRAKINDO</v>
          </cell>
          <cell r="M66" t="str">
            <v>Trakindo</v>
          </cell>
          <cell r="N66" t="str">
            <v>HIGHLAND</v>
          </cell>
          <cell r="O66" t="str">
            <v>SUDIRMAN</v>
          </cell>
          <cell r="P66" t="str">
            <v>MARTINUS TANDI</v>
          </cell>
          <cell r="Q66" t="str">
            <v>HIGHLAND PRODUCT SUPPORT</v>
          </cell>
          <cell r="R66" t="str">
            <v>HO TEMBAGAPURA</v>
          </cell>
          <cell r="S66" t="str">
            <v>OPERATION</v>
          </cell>
          <cell r="T66">
            <v>133730</v>
          </cell>
          <cell r="U66" t="str">
            <v>NO</v>
          </cell>
          <cell r="V66" t="str">
            <v>NO</v>
          </cell>
          <cell r="W66">
            <v>43716</v>
          </cell>
          <cell r="X66">
            <v>25</v>
          </cell>
          <cell r="Y66">
            <v>44447</v>
          </cell>
          <cell r="Z66">
            <v>756</v>
          </cell>
          <cell r="AA66" t="str">
            <v>JATUH TEMPO</v>
          </cell>
          <cell r="AB66" t="str">
            <v>PKB</v>
          </cell>
          <cell r="AC66" t="str">
            <v/>
          </cell>
          <cell r="AD66" t="str">
            <v>7000003617/10C0299JB</v>
          </cell>
          <cell r="AE66" t="str">
            <v>7000003613/10C0299JB</v>
          </cell>
          <cell r="AF66" t="str">
            <v>7000003605/10C0299JB</v>
          </cell>
        </row>
        <row r="67">
          <cell r="C67" t="str">
            <v>DS 8044 ME</v>
          </cell>
          <cell r="D67" t="str">
            <v>01-9526</v>
          </cell>
          <cell r="E67" t="str">
            <v>01-9526</v>
          </cell>
          <cell r="F67" t="str">
            <v>P5AT1122477</v>
          </cell>
          <cell r="G67" t="str">
            <v>MNBLMFF50EW301253</v>
          </cell>
          <cell r="H67" t="str">
            <v>FORD RANGER</v>
          </cell>
          <cell r="I67" t="str">
            <v>DOUBLE CABIN</v>
          </cell>
          <cell r="J67" t="str">
            <v>FORD RANGER DOBLE CABIN XLT (PICK UP) 3.2</v>
          </cell>
          <cell r="K67">
            <v>2014</v>
          </cell>
          <cell r="L67" t="str">
            <v>TRAKINDO</v>
          </cell>
          <cell r="M67" t="str">
            <v>Trakindo</v>
          </cell>
          <cell r="N67" t="str">
            <v>HIGHLAND</v>
          </cell>
          <cell r="O67" t="str">
            <v>DARREN GRAEME HABEL</v>
          </cell>
          <cell r="P67" t="str">
            <v>ANTHONIUS / TAUFIQ SAHABUDDIN</v>
          </cell>
          <cell r="Q67" t="str">
            <v>SERVICE OPERATION UNDERGROUND</v>
          </cell>
          <cell r="R67" t="str">
            <v>HO TEMBAGAPURA</v>
          </cell>
          <cell r="S67" t="str">
            <v>POOL</v>
          </cell>
          <cell r="T67"/>
          <cell r="U67" t="str">
            <v>NO</v>
          </cell>
          <cell r="V67" t="str">
            <v>NO</v>
          </cell>
          <cell r="W67">
            <v>44006</v>
          </cell>
          <cell r="X67">
            <v>315</v>
          </cell>
          <cell r="Y67">
            <v>45101</v>
          </cell>
          <cell r="Z67">
            <v>1410</v>
          </cell>
          <cell r="AA67" t="str">
            <v/>
          </cell>
          <cell r="AB67" t="str">
            <v/>
          </cell>
          <cell r="AC67" t="str">
            <v/>
          </cell>
          <cell r="AD67" t="str">
            <v>7000003617/10C0299JO</v>
          </cell>
          <cell r="AE67" t="str">
            <v>7000003613/10C0299JO</v>
          </cell>
          <cell r="AF67" t="str">
            <v>7000003605/10C0299JO</v>
          </cell>
        </row>
        <row r="68">
          <cell r="C68" t="str">
            <v>DS 8061 ME</v>
          </cell>
          <cell r="D68" t="str">
            <v>01-9520</v>
          </cell>
          <cell r="E68" t="str">
            <v>01-9520</v>
          </cell>
          <cell r="F68" t="str">
            <v>P5AT1127582</v>
          </cell>
          <cell r="G68" t="str">
            <v>MNBLMFF50EW309285</v>
          </cell>
          <cell r="H68" t="str">
            <v>FORD RANGER</v>
          </cell>
          <cell r="I68" t="str">
            <v>DOUBLE CABIN</v>
          </cell>
          <cell r="J68" t="str">
            <v>FORD RANGER DOBLE CABIN XLT (PICK UP) 3.2</v>
          </cell>
          <cell r="K68">
            <v>2014</v>
          </cell>
          <cell r="L68" t="str">
            <v>TRAKINDO</v>
          </cell>
          <cell r="M68" t="str">
            <v>Trakindo</v>
          </cell>
          <cell r="N68" t="str">
            <v>HIGHLAND</v>
          </cell>
          <cell r="O68" t="str">
            <v>ADRIAN RISMANA</v>
          </cell>
          <cell r="P68" t="str">
            <v>ANTON WIJAYA</v>
          </cell>
          <cell r="Q68" t="str">
            <v>TECHNOLOGY</v>
          </cell>
          <cell r="R68" t="str">
            <v>UNDERGROUND OPERATION</v>
          </cell>
          <cell r="S68" t="str">
            <v>SWAPPING</v>
          </cell>
          <cell r="T68"/>
          <cell r="U68" t="str">
            <v>NO</v>
          </cell>
          <cell r="V68" t="str">
            <v>NO</v>
          </cell>
          <cell r="W68">
            <v>43786</v>
          </cell>
          <cell r="X68">
            <v>95</v>
          </cell>
          <cell r="Y68">
            <v>45247</v>
          </cell>
          <cell r="Z68">
            <v>1556</v>
          </cell>
          <cell r="AA68" t="str">
            <v/>
          </cell>
          <cell r="AB68" t="str">
            <v/>
          </cell>
          <cell r="AC68" t="str">
            <v/>
          </cell>
          <cell r="AD68" t="str">
            <v>7000003617/10C0299JO</v>
          </cell>
          <cell r="AE68" t="str">
            <v>7000003613/10C0299JO</v>
          </cell>
          <cell r="AF68" t="str">
            <v>7000003605/10C0299JO</v>
          </cell>
        </row>
        <row r="69">
          <cell r="C69" t="str">
            <v>DS 1821 MH</v>
          </cell>
          <cell r="D69" t="str">
            <v>01-9527</v>
          </cell>
          <cell r="E69" t="str">
            <v>01-9527</v>
          </cell>
          <cell r="F69" t="str">
            <v>1VD-0276880</v>
          </cell>
          <cell r="G69" t="str">
            <v>JTERV71J100006930</v>
          </cell>
          <cell r="H69" t="str">
            <v>TOYOTA LC TROOP CARRIER</v>
          </cell>
          <cell r="I69" t="str">
            <v>JEEP</v>
          </cell>
          <cell r="J69" t="str">
            <v>TOYOTA LAND CRUISER 70 4.5 TROOP CARRIER (4 X 4) MT</v>
          </cell>
          <cell r="K69">
            <v>2014</v>
          </cell>
          <cell r="L69" t="str">
            <v>TRAKINDO</v>
          </cell>
          <cell r="M69" t="str">
            <v>Trakindo</v>
          </cell>
          <cell r="N69" t="str">
            <v>HIGHLAND</v>
          </cell>
          <cell r="O69" t="str">
            <v>DARREN GRAEME HABEL</v>
          </cell>
          <cell r="P69" t="str">
            <v>JUSTIN M / RIMBA</v>
          </cell>
          <cell r="Q69" t="str">
            <v>SERVICE OPERATION UNDERGROUND</v>
          </cell>
          <cell r="R69" t="str">
            <v>UNDERGROUND OPERATION</v>
          </cell>
          <cell r="S69" t="str">
            <v>SWAPPING</v>
          </cell>
          <cell r="T69"/>
          <cell r="U69" t="str">
            <v>NO</v>
          </cell>
          <cell r="V69" t="str">
            <v>NO</v>
          </cell>
          <cell r="W69">
            <v>43783</v>
          </cell>
          <cell r="X69">
            <v>92</v>
          </cell>
          <cell r="Y69">
            <v>45244</v>
          </cell>
          <cell r="Z69">
            <v>1553</v>
          </cell>
          <cell r="AA69" t="str">
            <v/>
          </cell>
          <cell r="AB69" t="str">
            <v/>
          </cell>
          <cell r="AC69" t="str">
            <v/>
          </cell>
          <cell r="AD69" t="str">
            <v>7000003617/10C0299JO</v>
          </cell>
          <cell r="AE69" t="str">
            <v>7000003613/10C0299JO</v>
          </cell>
          <cell r="AF69" t="str">
            <v>7000003605/10C0299JO</v>
          </cell>
        </row>
        <row r="70">
          <cell r="C70" t="str">
            <v>DS 1822 MH</v>
          </cell>
          <cell r="D70" t="str">
            <v>01-9529</v>
          </cell>
          <cell r="E70" t="str">
            <v>01-9529</v>
          </cell>
          <cell r="F70" t="str">
            <v>1VD-0276808</v>
          </cell>
          <cell r="G70" t="str">
            <v>JTERV71J500006929</v>
          </cell>
          <cell r="H70" t="str">
            <v>TOYOTA LC TROOP CARRIER</v>
          </cell>
          <cell r="I70" t="str">
            <v>JEEP</v>
          </cell>
          <cell r="J70" t="str">
            <v>TOYOTA LAND CRUISER 70 4.5 TROOP CARRIER (4 X 4) MT</v>
          </cell>
          <cell r="K70">
            <v>2014</v>
          </cell>
          <cell r="L70" t="str">
            <v>TRAKINDO</v>
          </cell>
          <cell r="M70" t="str">
            <v>Trakindo</v>
          </cell>
          <cell r="N70" t="str">
            <v>HIGHLAND</v>
          </cell>
          <cell r="O70" t="str">
            <v>DARREN GRAEME HABEL</v>
          </cell>
          <cell r="P70" t="str">
            <v>ROJI</v>
          </cell>
          <cell r="Q70" t="str">
            <v>SERVICE OPERATION UNDERGROUND</v>
          </cell>
          <cell r="R70" t="str">
            <v>UNDERGROUND OPERATION</v>
          </cell>
          <cell r="S70" t="str">
            <v>OPERATION</v>
          </cell>
          <cell r="T70"/>
          <cell r="U70" t="str">
            <v>NO</v>
          </cell>
          <cell r="V70" t="str">
            <v>NO</v>
          </cell>
          <cell r="W70">
            <v>43904</v>
          </cell>
          <cell r="X70">
            <v>213</v>
          </cell>
          <cell r="Y70">
            <v>43903</v>
          </cell>
          <cell r="Z70">
            <v>212</v>
          </cell>
          <cell r="AA70" t="str">
            <v/>
          </cell>
          <cell r="AB70" t="str">
            <v/>
          </cell>
          <cell r="AC70" t="str">
            <v/>
          </cell>
          <cell r="AD70" t="str">
            <v>7000003617/10C6060HG</v>
          </cell>
          <cell r="AE70" t="str">
            <v>7000003613/10C6060HG</v>
          </cell>
          <cell r="AF70" t="str">
            <v>7000003605/10C6060HG</v>
          </cell>
        </row>
        <row r="71">
          <cell r="C71" t="str">
            <v>DS 1823 MH</v>
          </cell>
          <cell r="D71" t="str">
            <v>01-9530</v>
          </cell>
          <cell r="E71" t="str">
            <v>01-9530</v>
          </cell>
          <cell r="F71" t="str">
            <v>1VD-0281098</v>
          </cell>
          <cell r="G71" t="str">
            <v>JTERV71J600006938</v>
          </cell>
          <cell r="H71" t="str">
            <v>TOYOTA LC TROOP CARRIER</v>
          </cell>
          <cell r="I71" t="str">
            <v>JEEP</v>
          </cell>
          <cell r="J71" t="str">
            <v>TOYOTA LAND CRUISER 70 4.5 TROOP CARRIER (4 X 4) MT</v>
          </cell>
          <cell r="K71">
            <v>2014</v>
          </cell>
          <cell r="L71" t="str">
            <v>TRAKINDO</v>
          </cell>
          <cell r="M71" t="str">
            <v>Trakindo</v>
          </cell>
          <cell r="N71" t="str">
            <v>HIGHLAND</v>
          </cell>
          <cell r="O71" t="str">
            <v>DEVI SUMARHADI</v>
          </cell>
          <cell r="P71" t="str">
            <v>ANDREAS NOVIANTO</v>
          </cell>
          <cell r="Q71" t="str">
            <v>HC &amp; SUPPORT SERVICES</v>
          </cell>
          <cell r="R71" t="str">
            <v>UNDERGROUND OPERATION</v>
          </cell>
          <cell r="S71" t="str">
            <v>OPERATION</v>
          </cell>
          <cell r="T71"/>
          <cell r="U71" t="str">
            <v>NO</v>
          </cell>
          <cell r="V71" t="str">
            <v>NO</v>
          </cell>
          <cell r="W71">
            <v>43904</v>
          </cell>
          <cell r="X71">
            <v>213</v>
          </cell>
          <cell r="Y71">
            <v>43903</v>
          </cell>
          <cell r="Z71">
            <v>212</v>
          </cell>
          <cell r="AA71" t="str">
            <v/>
          </cell>
          <cell r="AB71" t="str">
            <v/>
          </cell>
          <cell r="AC71" t="str">
            <v/>
          </cell>
          <cell r="AD71" t="str">
            <v>7000003617/10C6060HG</v>
          </cell>
          <cell r="AE71" t="str">
            <v>7000003613/10C6060HG</v>
          </cell>
          <cell r="AF71" t="str">
            <v>7000003605/10C6060HG</v>
          </cell>
        </row>
        <row r="72">
          <cell r="C72" t="str">
            <v>IV-001</v>
          </cell>
          <cell r="D72" t="str">
            <v>IV-001</v>
          </cell>
          <cell r="E72" t="str">
            <v>IV-001</v>
          </cell>
          <cell r="F72" t="str">
            <v>F3BE06816-B-562-060423</v>
          </cell>
          <cell r="G72" t="str">
            <v>WJMF3TRS06C161190</v>
          </cell>
          <cell r="H72" t="str">
            <v>IVECO</v>
          </cell>
          <cell r="I72" t="str">
            <v>IVECO</v>
          </cell>
          <cell r="J72" t="str">
            <v>BUS IVECO TRUCK</v>
          </cell>
          <cell r="K72">
            <v>2006</v>
          </cell>
          <cell r="L72" t="str">
            <v>TRAKINDO</v>
          </cell>
          <cell r="M72" t="str">
            <v>Trakindo</v>
          </cell>
          <cell r="N72" t="str">
            <v>LOWLAND</v>
          </cell>
          <cell r="O72" t="str">
            <v>MUHIBBULLAH</v>
          </cell>
          <cell r="P72" t="str">
            <v>POD CREW</v>
          </cell>
          <cell r="Q72" t="str">
            <v>PARTS OPERATION &amp; DISTRIBUTION LOBU</v>
          </cell>
          <cell r="R72" t="str">
            <v>UNDERGROUND OPERATION</v>
          </cell>
          <cell r="S72" t="str">
            <v>OPERATION</v>
          </cell>
          <cell r="T72"/>
          <cell r="U72" t="str">
            <v>NO</v>
          </cell>
          <cell r="V72" t="str">
            <v>NO</v>
          </cell>
          <cell r="W72">
            <v>43904</v>
          </cell>
          <cell r="X72">
            <v>213</v>
          </cell>
          <cell r="Y72">
            <v>43903</v>
          </cell>
          <cell r="Z72">
            <v>212</v>
          </cell>
          <cell r="AA72" t="str">
            <v/>
          </cell>
          <cell r="AB72" t="str">
            <v/>
          </cell>
          <cell r="AC72" t="str">
            <v/>
          </cell>
          <cell r="AD72" t="str">
            <v>7000003617/10C6060HG</v>
          </cell>
          <cell r="AE72" t="str">
            <v>7000003613/10C6060HG</v>
          </cell>
          <cell r="AF72" t="str">
            <v>7000003605/10C6060HG</v>
          </cell>
        </row>
        <row r="73">
          <cell r="C73" t="str">
            <v>DS 1591 MI</v>
          </cell>
          <cell r="D73" t="str">
            <v>01-9540</v>
          </cell>
          <cell r="E73"/>
          <cell r="F73" t="str">
            <v>1VD-0301465</v>
          </cell>
          <cell r="G73" t="str">
            <v>JTERV71J100007222</v>
          </cell>
          <cell r="H73" t="str">
            <v>TOYOTA LC TROOP CARRIER</v>
          </cell>
          <cell r="I73" t="str">
            <v>JEEP</v>
          </cell>
          <cell r="J73" t="str">
            <v>TOYOTA LAND CRUISER 70 4.5 TROOP CARRIER (4 X 4) MT</v>
          </cell>
          <cell r="K73">
            <v>2015</v>
          </cell>
          <cell r="L73" t="str">
            <v>TRAKINDO</v>
          </cell>
          <cell r="M73" t="str">
            <v>Trakindo</v>
          </cell>
          <cell r="N73" t="str">
            <v>HIGHLAND</v>
          </cell>
          <cell r="O73" t="str">
            <v>DUDUNG FIRMAN HUSNANDAR</v>
          </cell>
          <cell r="P73" t="str">
            <v>DUDUNG FIRMAN HUSNANDAR</v>
          </cell>
          <cell r="Q73" t="str">
            <v>SERVICE OPERATION HAUL TRUCK</v>
          </cell>
          <cell r="R73" t="str">
            <v>UNDERGROUND OPERATION</v>
          </cell>
          <cell r="S73" t="str">
            <v>OPERATION</v>
          </cell>
          <cell r="T73"/>
          <cell r="U73" t="str">
            <v>NO</v>
          </cell>
          <cell r="V73" t="str">
            <v>NO</v>
          </cell>
          <cell r="W73">
            <v>43936</v>
          </cell>
          <cell r="X73">
            <v>245</v>
          </cell>
          <cell r="Y73">
            <v>43936</v>
          </cell>
          <cell r="Z73">
            <v>245</v>
          </cell>
          <cell r="AA73" t="str">
            <v/>
          </cell>
          <cell r="AB73" t="str">
            <v/>
          </cell>
          <cell r="AC73" t="str">
            <v/>
          </cell>
          <cell r="AD73" t="str">
            <v>7000003617/10C6060HG</v>
          </cell>
          <cell r="AE73" t="str">
            <v>7000003613/10C6060HG</v>
          </cell>
          <cell r="AF73" t="str">
            <v>7000003605/10C6060HG</v>
          </cell>
        </row>
        <row r="74">
          <cell r="C74" t="str">
            <v>DS 8174 MC</v>
          </cell>
          <cell r="D74" t="str">
            <v>01-9542</v>
          </cell>
          <cell r="E74" t="str">
            <v>TU-79</v>
          </cell>
          <cell r="F74" t="str">
            <v>P4AT2139688</v>
          </cell>
          <cell r="G74" t="str">
            <v>MNBLMFF80FW52438</v>
          </cell>
          <cell r="H74" t="str">
            <v>FORD RANGER</v>
          </cell>
          <cell r="I74" t="str">
            <v>DOUBLE CABIN</v>
          </cell>
          <cell r="J74" t="str">
            <v>FORD RANGER DOBLE CABIN XLT (PICK UP) 2.2</v>
          </cell>
          <cell r="K74">
            <v>2015</v>
          </cell>
          <cell r="L74" t="str">
            <v>TRAKINDO</v>
          </cell>
          <cell r="M74" t="str">
            <v>Trakindo</v>
          </cell>
          <cell r="N74" t="str">
            <v>LOWLAND</v>
          </cell>
          <cell r="O74" t="str">
            <v>BAMBANG RAUBUN</v>
          </cell>
          <cell r="P74" t="str">
            <v>FIELD SERVICE CREW</v>
          </cell>
          <cell r="Q74" t="str">
            <v>MRC</v>
          </cell>
          <cell r="R74" t="str">
            <v>UNDERGROUND OPERATION</v>
          </cell>
          <cell r="S74" t="str">
            <v>HOLDER</v>
          </cell>
          <cell r="T74"/>
          <cell r="U74" t="str">
            <v>NO</v>
          </cell>
          <cell r="V74" t="str">
            <v>NO</v>
          </cell>
          <cell r="W74">
            <v>43716</v>
          </cell>
          <cell r="X74">
            <v>25</v>
          </cell>
          <cell r="Y74">
            <v>44081</v>
          </cell>
          <cell r="Z74">
            <v>390</v>
          </cell>
          <cell r="AA74" t="str">
            <v>JATUH TEMPO</v>
          </cell>
          <cell r="AB74" t="str">
            <v>PKB</v>
          </cell>
          <cell r="AC74" t="str">
            <v/>
          </cell>
          <cell r="AD74" t="str">
            <v>7000003617/10C6060HG</v>
          </cell>
          <cell r="AE74" t="str">
            <v>7000003613/10C6060HG</v>
          </cell>
          <cell r="AF74" t="str">
            <v>7000003605/10C6060HG</v>
          </cell>
        </row>
        <row r="75">
          <cell r="C75" t="str">
            <v>DS 8192 ME</v>
          </cell>
          <cell r="D75" t="str">
            <v>01-9547</v>
          </cell>
          <cell r="E75" t="str">
            <v>TU-80</v>
          </cell>
          <cell r="F75" t="str">
            <v>P5AT2149472</v>
          </cell>
          <cell r="G75" t="str">
            <v>MNBLMFF50FW529906</v>
          </cell>
          <cell r="H75" t="str">
            <v>FORD RANGER</v>
          </cell>
          <cell r="I75" t="str">
            <v>DOUBLE CABIN</v>
          </cell>
          <cell r="J75" t="str">
            <v>FORD RANGER DOBLE CABIN XLT (PICK UP) 3.2</v>
          </cell>
          <cell r="K75">
            <v>2015</v>
          </cell>
          <cell r="L75" t="str">
            <v>TRAKINDO</v>
          </cell>
          <cell r="M75" t="str">
            <v>Trakindo</v>
          </cell>
          <cell r="N75" t="str">
            <v>LOWLAND</v>
          </cell>
          <cell r="O75" t="str">
            <v>BAMBANG RAUBUN</v>
          </cell>
          <cell r="P75" t="str">
            <v>BAMBANG RAUBUN</v>
          </cell>
          <cell r="Q75" t="str">
            <v>MRC</v>
          </cell>
          <cell r="R75" t="str">
            <v>UNDERGROUND OPERATION</v>
          </cell>
          <cell r="S75" t="str">
            <v>OPERATION</v>
          </cell>
          <cell r="T75">
            <v>60005</v>
          </cell>
          <cell r="U75" t="str">
            <v>NO</v>
          </cell>
          <cell r="V75" t="str">
            <v>NO</v>
          </cell>
          <cell r="W75">
            <v>43716</v>
          </cell>
          <cell r="X75">
            <v>25</v>
          </cell>
          <cell r="Y75">
            <v>44081</v>
          </cell>
          <cell r="Z75">
            <v>390</v>
          </cell>
          <cell r="AA75" t="str">
            <v>JATUH TEMPO</v>
          </cell>
          <cell r="AB75" t="str">
            <v>PKB</v>
          </cell>
          <cell r="AC75" t="str">
            <v/>
          </cell>
          <cell r="AD75" t="str">
            <v>7000003617/10C6060HG</v>
          </cell>
          <cell r="AE75" t="str">
            <v>7000003613/10C6060HG</v>
          </cell>
          <cell r="AF75" t="str">
            <v>7000003605/10C6060HG</v>
          </cell>
        </row>
        <row r="76">
          <cell r="C76" t="str">
            <v>DS 8193 ME</v>
          </cell>
          <cell r="D76" t="str">
            <v>01-9548</v>
          </cell>
          <cell r="E76" t="str">
            <v>TU-81</v>
          </cell>
          <cell r="F76" t="str">
            <v>P5AT2148457</v>
          </cell>
          <cell r="G76" t="str">
            <v>MNBLMFF50FW529904</v>
          </cell>
          <cell r="H76" t="str">
            <v>FORD RANGER</v>
          </cell>
          <cell r="I76" t="str">
            <v>DOUBLE CABIN</v>
          </cell>
          <cell r="J76" t="str">
            <v>FORD RANGER DOBLE CABIN XLT (PICK UP) 3.2</v>
          </cell>
          <cell r="K76">
            <v>2015</v>
          </cell>
          <cell r="L76" t="str">
            <v>TRAKINDO</v>
          </cell>
          <cell r="M76" t="str">
            <v>Trakindo</v>
          </cell>
          <cell r="N76" t="str">
            <v>HIGHLAND</v>
          </cell>
          <cell r="O76" t="str">
            <v>FRITS DE RUITER</v>
          </cell>
          <cell r="P76" t="str">
            <v>RICHARD OSBORN</v>
          </cell>
          <cell r="Q76" t="str">
            <v>CATERPILLAR REPS</v>
          </cell>
          <cell r="R76" t="str">
            <v>HO TEMBAGAPURA</v>
          </cell>
          <cell r="S76" t="str">
            <v>OPERATION</v>
          </cell>
          <cell r="T76"/>
          <cell r="U76" t="str">
            <v>NO</v>
          </cell>
          <cell r="V76" t="str">
            <v>NO</v>
          </cell>
          <cell r="W76">
            <v>43716</v>
          </cell>
          <cell r="X76">
            <v>25</v>
          </cell>
          <cell r="Y76">
            <v>44081</v>
          </cell>
          <cell r="Z76">
            <v>390</v>
          </cell>
          <cell r="AA76" t="str">
            <v>JATUH TEMPO</v>
          </cell>
          <cell r="AB76" t="str">
            <v>PKB</v>
          </cell>
          <cell r="AC76" t="str">
            <v/>
          </cell>
          <cell r="AD76" t="str">
            <v>7000003617/10C0299JB</v>
          </cell>
          <cell r="AE76" t="str">
            <v>7000003613/10C0299JB</v>
          </cell>
          <cell r="AF76" t="str">
            <v>7000003605/10C0299JB</v>
          </cell>
        </row>
        <row r="77">
          <cell r="C77" t="str">
            <v>DS 8194 ME</v>
          </cell>
          <cell r="D77" t="str">
            <v>01-9549</v>
          </cell>
          <cell r="E77" t="str">
            <v>TU-82</v>
          </cell>
          <cell r="F77" t="str">
            <v>P5AT2149310</v>
          </cell>
          <cell r="G77" t="str">
            <v>MNBLMFF50FW529909</v>
          </cell>
          <cell r="H77" t="str">
            <v>FORD RANGER</v>
          </cell>
          <cell r="I77" t="str">
            <v>DOUBLE CABIN</v>
          </cell>
          <cell r="J77" t="str">
            <v>FORD RANGER DOBLE CABIN XLT (PICK UP) 3.2</v>
          </cell>
          <cell r="K77">
            <v>2015</v>
          </cell>
          <cell r="L77" t="str">
            <v>TRAKINDO</v>
          </cell>
          <cell r="M77" t="str">
            <v>Trakindo</v>
          </cell>
          <cell r="N77" t="str">
            <v>HIGHLAND</v>
          </cell>
          <cell r="O77" t="str">
            <v>DARREN GRAEME HABEL</v>
          </cell>
          <cell r="P77" t="str">
            <v>YUYUS DARUSSALAM / JHONNY SILABAN</v>
          </cell>
          <cell r="Q77" t="str">
            <v>SERVICE OPERATION UNDERGROUND</v>
          </cell>
          <cell r="R77" t="str">
            <v>LOBU</v>
          </cell>
          <cell r="S77" t="str">
            <v>OPERATION</v>
          </cell>
          <cell r="T77"/>
          <cell r="U77" t="str">
            <v>NO</v>
          </cell>
          <cell r="V77">
            <v>42673</v>
          </cell>
          <cell r="W77" t="str">
            <v>NO</v>
          </cell>
          <cell r="X77">
            <v>288</v>
          </cell>
          <cell r="Y77" t="str">
            <v>NO</v>
          </cell>
          <cell r="Z77" t="e">
            <v>#VALUE!</v>
          </cell>
          <cell r="AA77" t="str">
            <v>N/A</v>
          </cell>
          <cell r="AB77" t="str">
            <v>N/A</v>
          </cell>
          <cell r="AC77" t="str">
            <v/>
          </cell>
          <cell r="AD77" t="str">
            <v>7000003617/10C5030HY</v>
          </cell>
          <cell r="AE77" t="str">
            <v>7000003613/10C5030HY</v>
          </cell>
          <cell r="AF77" t="str">
            <v>7000003605/10C5030HY</v>
          </cell>
        </row>
        <row r="78">
          <cell r="C78" t="str">
            <v>DS 1698 MI</v>
          </cell>
          <cell r="D78" t="str">
            <v>01-9554</v>
          </cell>
          <cell r="E78"/>
          <cell r="F78" t="str">
            <v>1VD-0313109</v>
          </cell>
          <cell r="G78" t="str">
            <v>JTERV71J300007240</v>
          </cell>
          <cell r="H78" t="str">
            <v>TOYOTA LC TROOP CARRIER</v>
          </cell>
          <cell r="I78" t="str">
            <v>JEEP</v>
          </cell>
          <cell r="J78" t="str">
            <v>TOYOTA LAND CRUISER 70 4.5 TROOP CARRIER (4 X 4) MT</v>
          </cell>
          <cell r="K78">
            <v>2015</v>
          </cell>
          <cell r="L78" t="str">
            <v>TRAKINDO</v>
          </cell>
          <cell r="M78" t="str">
            <v>Trakindo</v>
          </cell>
          <cell r="N78" t="str">
            <v>HIGHLAND</v>
          </cell>
          <cell r="O78" t="str">
            <v>ADRIAN RISMANA</v>
          </cell>
          <cell r="P78" t="str">
            <v>ADRIAN RISMANA</v>
          </cell>
          <cell r="Q78" t="str">
            <v>TECHNOLOGY</v>
          </cell>
          <cell r="R78" t="str">
            <v>GRASBERG OPERATION</v>
          </cell>
          <cell r="S78" t="str">
            <v>HOLDER</v>
          </cell>
          <cell r="T78"/>
          <cell r="U78" t="str">
            <v>NO</v>
          </cell>
          <cell r="V78" t="str">
            <v>NO</v>
          </cell>
          <cell r="W78">
            <v>43901</v>
          </cell>
          <cell r="X78">
            <v>210</v>
          </cell>
          <cell r="Y78">
            <v>44266</v>
          </cell>
          <cell r="Z78">
            <v>575</v>
          </cell>
          <cell r="AA78" t="str">
            <v/>
          </cell>
          <cell r="AB78" t="str">
            <v/>
          </cell>
          <cell r="AC78" t="str">
            <v/>
          </cell>
          <cell r="AD78" t="str">
            <v>7000003617/10C4960HG</v>
          </cell>
          <cell r="AE78" t="str">
            <v>7000003613/10C4960HG</v>
          </cell>
          <cell r="AF78" t="str">
            <v>7000003605/10C4960HG</v>
          </cell>
        </row>
        <row r="79">
          <cell r="C79" t="str">
            <v>DS 1699 MI</v>
          </cell>
          <cell r="D79" t="str">
            <v>01-9555</v>
          </cell>
          <cell r="E79"/>
          <cell r="F79" t="str">
            <v>1VD-0312962</v>
          </cell>
          <cell r="G79" t="str">
            <v>JTERV71J500007238</v>
          </cell>
          <cell r="H79" t="str">
            <v>TOYOTA LC TROOP CARRIER</v>
          </cell>
          <cell r="I79" t="str">
            <v>JEEP</v>
          </cell>
          <cell r="J79" t="str">
            <v>TOYOTA LAND CRUISER 70 4.5 TROOP CARRIER (4 X 4) MT</v>
          </cell>
          <cell r="K79">
            <v>2015</v>
          </cell>
          <cell r="L79" t="str">
            <v>TRAKINDO</v>
          </cell>
          <cell r="M79" t="str">
            <v>Trakindo</v>
          </cell>
          <cell r="N79" t="str">
            <v>HIGHLAND</v>
          </cell>
          <cell r="O79" t="str">
            <v>DJAROT IRNAWAN PURNAMAADHI</v>
          </cell>
          <cell r="P79" t="str">
            <v>DJAROT IRNAWAN PURNAMAADHI</v>
          </cell>
          <cell r="Q79" t="str">
            <v>GRASBERG OPERATION</v>
          </cell>
          <cell r="R79" t="str">
            <v>LOBU</v>
          </cell>
          <cell r="S79" t="str">
            <v>OPERATION</v>
          </cell>
          <cell r="T79"/>
          <cell r="U79">
            <v>42896</v>
          </cell>
          <cell r="V79" t="str">
            <v>NO</v>
          </cell>
          <cell r="W79">
            <v>43906</v>
          </cell>
          <cell r="X79">
            <v>215</v>
          </cell>
          <cell r="Y79">
            <v>44276</v>
          </cell>
          <cell r="Z79">
            <v>585</v>
          </cell>
          <cell r="AA79" t="str">
            <v/>
          </cell>
          <cell r="AB79" t="str">
            <v/>
          </cell>
          <cell r="AC79" t="str">
            <v/>
          </cell>
          <cell r="AD79" t="str">
            <v>7000003617/10C9060HG</v>
          </cell>
          <cell r="AE79" t="str">
            <v>7000003613/10C9060HG</v>
          </cell>
          <cell r="AF79" t="str">
            <v>7000003605/10C9060HG</v>
          </cell>
        </row>
        <row r="80">
          <cell r="C80" t="str">
            <v>DS 1700 MI</v>
          </cell>
          <cell r="D80" t="str">
            <v>01-9556</v>
          </cell>
          <cell r="E80" t="str">
            <v>TU-83</v>
          </cell>
          <cell r="F80" t="str">
            <v>1VD-0313343</v>
          </cell>
          <cell r="G80" t="str">
            <v>JTERV71J700007242</v>
          </cell>
          <cell r="H80" t="str">
            <v>TOYOTA LC TROOP CARRIER</v>
          </cell>
          <cell r="I80" t="str">
            <v>JEEP</v>
          </cell>
          <cell r="J80" t="str">
            <v>TOYOTA LAND CRUISER 70 4.5 TROOP CARRIER (4 X 4) MT</v>
          </cell>
          <cell r="K80">
            <v>2015</v>
          </cell>
          <cell r="L80" t="str">
            <v>TRAKINDO</v>
          </cell>
          <cell r="M80" t="str">
            <v>Trakindo</v>
          </cell>
          <cell r="N80" t="str">
            <v>HIGHLAND</v>
          </cell>
          <cell r="O80" t="str">
            <v>FRITS DE RUITER</v>
          </cell>
          <cell r="P80" t="str">
            <v>SUDIRMAN</v>
          </cell>
          <cell r="Q80" t="str">
            <v>SERVICE OPERATION UNDERGROUND</v>
          </cell>
          <cell r="R80" t="str">
            <v>LOBU</v>
          </cell>
          <cell r="S80" t="str">
            <v>OPERATION</v>
          </cell>
          <cell r="T80">
            <v>60005</v>
          </cell>
          <cell r="U80"/>
          <cell r="V80"/>
          <cell r="W80">
            <v>44006</v>
          </cell>
          <cell r="X80">
            <v>315</v>
          </cell>
          <cell r="Y80">
            <v>44370</v>
          </cell>
          <cell r="Z80">
            <v>679</v>
          </cell>
          <cell r="AA80" t="str">
            <v/>
          </cell>
          <cell r="AB80" t="str">
            <v/>
          </cell>
          <cell r="AC80" t="str">
            <v/>
          </cell>
          <cell r="AD80" t="str">
            <v>7000003617/10C9060HG</v>
          </cell>
          <cell r="AE80" t="str">
            <v>7000003613/10C9060HG</v>
          </cell>
          <cell r="AF80" t="str">
            <v>7000003605/10C9060HG</v>
          </cell>
        </row>
        <row r="81">
          <cell r="C81" t="str">
            <v>DS 1701 MI</v>
          </cell>
          <cell r="D81" t="str">
            <v>01-9557</v>
          </cell>
          <cell r="E81"/>
          <cell r="F81" t="str">
            <v>1VD-0312983</v>
          </cell>
          <cell r="G81" t="str">
            <v>JTERV71J700007239</v>
          </cell>
          <cell r="H81" t="str">
            <v>TOYOTA LC TROOP CARRIER</v>
          </cell>
          <cell r="I81" t="str">
            <v>JEEP</v>
          </cell>
          <cell r="J81" t="str">
            <v>TOYOTA LAND CRUISER 70 4.5 TROOP CARRIER (4 X 4) MT</v>
          </cell>
          <cell r="K81">
            <v>2015</v>
          </cell>
          <cell r="L81" t="str">
            <v>TRAKINDO</v>
          </cell>
          <cell r="M81" t="str">
            <v>Trakindo</v>
          </cell>
          <cell r="N81" t="str">
            <v>HIGHLAND</v>
          </cell>
          <cell r="O81" t="str">
            <v>JOHANNES LIU</v>
          </cell>
          <cell r="P81" t="str">
            <v>JOHANNES LIU</v>
          </cell>
          <cell r="Q81" t="str">
            <v>CAT RENTAL STORE</v>
          </cell>
          <cell r="R81" t="str">
            <v>UNDERGROUND OPERATION</v>
          </cell>
          <cell r="S81" t="str">
            <v>OPERATION</v>
          </cell>
          <cell r="T81"/>
          <cell r="U81"/>
          <cell r="V81"/>
          <cell r="W81">
            <v>44006</v>
          </cell>
          <cell r="X81">
            <v>315</v>
          </cell>
          <cell r="Y81">
            <v>44370</v>
          </cell>
          <cell r="Z81">
            <v>679</v>
          </cell>
          <cell r="AA81" t="str">
            <v/>
          </cell>
          <cell r="AB81" t="str">
            <v/>
          </cell>
          <cell r="AC81" t="str">
            <v/>
          </cell>
          <cell r="AD81" t="str">
            <v>7000003617/10C6060HG</v>
          </cell>
          <cell r="AE81" t="str">
            <v>7000003613/10C6060HG</v>
          </cell>
          <cell r="AF81" t="str">
            <v>7000003605/10C6060HG</v>
          </cell>
        </row>
        <row r="82">
          <cell r="C82" t="str">
            <v>DS 1702 MI</v>
          </cell>
          <cell r="D82" t="str">
            <v>01-9558</v>
          </cell>
          <cell r="E82"/>
          <cell r="F82" t="str">
            <v>1VD-0313071</v>
          </cell>
          <cell r="G82" t="str">
            <v>JTERV71J500007241</v>
          </cell>
          <cell r="H82" t="str">
            <v>TOYOTA LC TROOP CARRIER</v>
          </cell>
          <cell r="I82" t="str">
            <v>JEEP</v>
          </cell>
          <cell r="J82" t="str">
            <v>TOYOTA LAND CRUISER 70 4.5 TROOP CARRIER (4 X 4) MT</v>
          </cell>
          <cell r="K82">
            <v>2015</v>
          </cell>
          <cell r="L82" t="str">
            <v>TRAKINDO</v>
          </cell>
          <cell r="M82" t="str">
            <v>Trakindo</v>
          </cell>
          <cell r="N82" t="str">
            <v>HIGHLAND</v>
          </cell>
          <cell r="O82" t="str">
            <v>RAFAEL AMA SABON</v>
          </cell>
          <cell r="P82" t="str">
            <v>RAFAEL AMA SABON</v>
          </cell>
          <cell r="Q82" t="str">
            <v>SHE &amp; CC</v>
          </cell>
          <cell r="R82" t="str">
            <v>UNDERGROUND OPERATION</v>
          </cell>
          <cell r="S82" t="str">
            <v>OPERATION</v>
          </cell>
          <cell r="T82"/>
          <cell r="U82"/>
          <cell r="V82"/>
          <cell r="W82">
            <v>44006</v>
          </cell>
          <cell r="X82">
            <v>315</v>
          </cell>
          <cell r="Y82">
            <v>44370</v>
          </cell>
          <cell r="Z82">
            <v>679</v>
          </cell>
          <cell r="AA82" t="str">
            <v/>
          </cell>
          <cell r="AB82" t="str">
            <v/>
          </cell>
          <cell r="AC82" t="str">
            <v/>
          </cell>
          <cell r="AD82" t="str">
            <v>7000003617/10C6060HG</v>
          </cell>
          <cell r="AE82" t="str">
            <v>7000003613/10C6060HG</v>
          </cell>
          <cell r="AF82" t="str">
            <v>7000003605/10C6060HG</v>
          </cell>
        </row>
        <row r="83">
          <cell r="C83" t="str">
            <v>DS 8183 ME</v>
          </cell>
          <cell r="D83" t="str">
            <v>01-9550</v>
          </cell>
          <cell r="E83"/>
          <cell r="F83" t="str">
            <v>1VD-0312825</v>
          </cell>
          <cell r="G83" t="str">
            <v>JTERV71J000035972</v>
          </cell>
          <cell r="H83" t="str">
            <v>TOYOTA LC PICK UP</v>
          </cell>
          <cell r="I83" t="str">
            <v>SINGLE CABIN</v>
          </cell>
          <cell r="J83" t="str">
            <v>TOYOTA LAND CRUISER 70 4.5 C/C (4 X 4) MT / PICK UP</v>
          </cell>
          <cell r="K83">
            <v>2015</v>
          </cell>
          <cell r="L83" t="str">
            <v>TRAKINDO</v>
          </cell>
          <cell r="M83" t="str">
            <v>Trakindo</v>
          </cell>
          <cell r="N83" t="str">
            <v>HIGHLAND</v>
          </cell>
          <cell r="O83" t="str">
            <v>DJAROT IRNAWAN PURNAMAADHI</v>
          </cell>
          <cell r="P83" t="str">
            <v>M. APRI UFI / SOLEMA YARANGGA</v>
          </cell>
          <cell r="Q83" t="str">
            <v>SERVICE OPERATION HSE</v>
          </cell>
          <cell r="R83" t="str">
            <v>UNDERGROUND OPERATION</v>
          </cell>
          <cell r="S83" t="str">
            <v>OPERATION</v>
          </cell>
          <cell r="T83"/>
          <cell r="U83"/>
          <cell r="V83"/>
          <cell r="W83">
            <v>43975</v>
          </cell>
          <cell r="X83">
            <v>284</v>
          </cell>
          <cell r="Y83">
            <v>44339</v>
          </cell>
          <cell r="Z83">
            <v>648</v>
          </cell>
          <cell r="AA83" t="str">
            <v/>
          </cell>
          <cell r="AB83" t="str">
            <v/>
          </cell>
          <cell r="AC83" t="str">
            <v/>
          </cell>
          <cell r="AD83" t="str">
            <v>7000003617/10C6060HG</v>
          </cell>
          <cell r="AE83" t="str">
            <v>7000003613/10C6060HG</v>
          </cell>
          <cell r="AF83" t="str">
            <v>7000003605/10C6060HG</v>
          </cell>
        </row>
        <row r="84">
          <cell r="C84" t="str">
            <v>DS 8184 ME</v>
          </cell>
          <cell r="D84" t="str">
            <v>01-9551</v>
          </cell>
          <cell r="E84"/>
          <cell r="F84" t="str">
            <v>1VD-0312730</v>
          </cell>
          <cell r="G84" t="str">
            <v>JTELV71J80700542</v>
          </cell>
          <cell r="H84" t="str">
            <v>TOYOTA LC PICK UP</v>
          </cell>
          <cell r="I84" t="str">
            <v>SINGLE CABIN</v>
          </cell>
          <cell r="J84" t="str">
            <v>TOYOTA LAND CRUISER 70 4.5 C/C (4 X 4) MT / PICK UP</v>
          </cell>
          <cell r="K84">
            <v>2015</v>
          </cell>
          <cell r="L84" t="str">
            <v>TRAKINDO</v>
          </cell>
          <cell r="M84" t="str">
            <v>Trakindo</v>
          </cell>
          <cell r="N84" t="str">
            <v>HIGHLAND</v>
          </cell>
          <cell r="O84" t="str">
            <v>DJAROT IRNAWAN PURNAMAADHI</v>
          </cell>
          <cell r="P84" t="str">
            <v>BRONTUS KOLANG / STEVEN PANTOUW</v>
          </cell>
          <cell r="Q84" t="str">
            <v>SERVICE SUPPORT GRASBERG</v>
          </cell>
          <cell r="R84" t="str">
            <v>GRASBERG OPERATION</v>
          </cell>
          <cell r="S84" t="str">
            <v>HOLDER</v>
          </cell>
          <cell r="T84"/>
          <cell r="U84"/>
          <cell r="V84"/>
          <cell r="W84">
            <v>43975</v>
          </cell>
          <cell r="X84">
            <v>284</v>
          </cell>
          <cell r="Y84">
            <v>44339</v>
          </cell>
          <cell r="Z84">
            <v>648</v>
          </cell>
          <cell r="AA84" t="str">
            <v/>
          </cell>
          <cell r="AB84" t="str">
            <v/>
          </cell>
          <cell r="AC84" t="str">
            <v/>
          </cell>
          <cell r="AD84" t="str">
            <v>7000003617/10C4960HG</v>
          </cell>
          <cell r="AE84" t="str">
            <v>7000003613/10C4960HG</v>
          </cell>
          <cell r="AF84" t="str">
            <v>7000003605/10C4960HG</v>
          </cell>
        </row>
        <row r="85">
          <cell r="C85" t="str">
            <v>DS 8185 ME</v>
          </cell>
          <cell r="D85" t="str">
            <v>01-9552</v>
          </cell>
          <cell r="E85"/>
          <cell r="F85" t="str">
            <v>1VD-0312647</v>
          </cell>
          <cell r="G85" t="str">
            <v>JTELV71J407005137</v>
          </cell>
          <cell r="H85" t="str">
            <v>TOYOTA LC PICK UP</v>
          </cell>
          <cell r="I85" t="str">
            <v>SINGLE CABIN</v>
          </cell>
          <cell r="J85" t="str">
            <v>TOYOTA LAND CRUISER 70 4.5 C/C (4 X 4) MT / PICK UP</v>
          </cell>
          <cell r="K85">
            <v>2015</v>
          </cell>
          <cell r="L85" t="str">
            <v>TRAKINDO</v>
          </cell>
          <cell r="M85" t="str">
            <v>Trakindo</v>
          </cell>
          <cell r="N85" t="str">
            <v>HIGHLAND</v>
          </cell>
          <cell r="O85" t="str">
            <v>DUDUNG FIRMAN HUSNANDAR</v>
          </cell>
          <cell r="P85" t="str">
            <v>J. REKEN / BAYU PRADANA / ZAINAL ABIDIN</v>
          </cell>
          <cell r="Q85" t="str">
            <v>SERVICE OPERATION HAUL TRUCK</v>
          </cell>
          <cell r="R85" t="str">
            <v>UNDERGROUND OPERATION</v>
          </cell>
          <cell r="S85" t="str">
            <v>OPERATION</v>
          </cell>
          <cell r="T85"/>
          <cell r="U85"/>
          <cell r="V85"/>
          <cell r="W85">
            <v>43975</v>
          </cell>
          <cell r="X85">
            <v>284</v>
          </cell>
          <cell r="Y85">
            <v>44339</v>
          </cell>
          <cell r="Z85">
            <v>648</v>
          </cell>
          <cell r="AA85" t="str">
            <v/>
          </cell>
          <cell r="AB85" t="str">
            <v/>
          </cell>
          <cell r="AC85" t="str">
            <v/>
          </cell>
          <cell r="AD85" t="str">
            <v>7000003617/10C6060HG</v>
          </cell>
          <cell r="AE85" t="str">
            <v>7000003613/10C6060HG</v>
          </cell>
          <cell r="AF85" t="str">
            <v>7000003605/10C6060HG</v>
          </cell>
        </row>
        <row r="86">
          <cell r="C86" t="str">
            <v>DS 8186 ME</v>
          </cell>
          <cell r="D86" t="str">
            <v>01-9553</v>
          </cell>
          <cell r="E86"/>
          <cell r="F86" t="str">
            <v>1VD-0311238</v>
          </cell>
          <cell r="G86" t="str">
            <v>JTELV71J900035971</v>
          </cell>
          <cell r="H86" t="str">
            <v>TOYOTA LC PICK UP</v>
          </cell>
          <cell r="I86" t="str">
            <v>SINGLE CABIN</v>
          </cell>
          <cell r="J86" t="str">
            <v>TOYOTA LAND CRUISER 70 4.5 C/C (4 X 4) MT / PICK UP</v>
          </cell>
          <cell r="K86">
            <v>2015</v>
          </cell>
          <cell r="L86" t="str">
            <v>TRAKINDO</v>
          </cell>
          <cell r="M86" t="str">
            <v>Trakindo</v>
          </cell>
          <cell r="N86" t="str">
            <v>HIGHLAND</v>
          </cell>
          <cell r="O86" t="str">
            <v>ARIS TANDI PANGGUA</v>
          </cell>
          <cell r="P86" t="str">
            <v>MUCHTAR/IVAN ADITYA (CREW)</v>
          </cell>
          <cell r="Q86" t="str">
            <v>RENTAL MAINTENANCE</v>
          </cell>
          <cell r="R86" t="str">
            <v>UNDERGROUND OPERATION</v>
          </cell>
          <cell r="S86" t="str">
            <v>OPERATION</v>
          </cell>
          <cell r="T86"/>
          <cell r="U86"/>
          <cell r="V86"/>
          <cell r="W86">
            <v>43975</v>
          </cell>
          <cell r="X86">
            <v>284</v>
          </cell>
          <cell r="Y86">
            <v>44339</v>
          </cell>
          <cell r="Z86">
            <v>648</v>
          </cell>
          <cell r="AA86" t="str">
            <v/>
          </cell>
          <cell r="AB86" t="str">
            <v/>
          </cell>
          <cell r="AC86" t="str">
            <v/>
          </cell>
          <cell r="AD86" t="str">
            <v>7000003617/10C6090FJ</v>
          </cell>
          <cell r="AE86" t="str">
            <v>7000003613/10C6090FJ</v>
          </cell>
          <cell r="AF86" t="str">
            <v>7000003605/10C6090FJ</v>
          </cell>
        </row>
        <row r="87">
          <cell r="C87" t="str">
            <v>DS 1737 MI</v>
          </cell>
          <cell r="D87"/>
          <cell r="E87" t="str">
            <v>TU-56</v>
          </cell>
          <cell r="F87" t="str">
            <v>2GD-C033275</v>
          </cell>
          <cell r="G87" t="str">
            <v>MHFJB8EM1G1004933</v>
          </cell>
          <cell r="H87" t="str">
            <v>TOYOTA INNOVA</v>
          </cell>
          <cell r="I87" t="str">
            <v>MINI BUS</v>
          </cell>
          <cell r="J87" t="str">
            <v>TOYOTA INNOVA 2.4 G MT</v>
          </cell>
          <cell r="K87">
            <v>2016</v>
          </cell>
          <cell r="L87" t="str">
            <v>TRAKINDO</v>
          </cell>
          <cell r="M87" t="str">
            <v>Trakindo</v>
          </cell>
          <cell r="N87" t="str">
            <v>LOWLAND</v>
          </cell>
          <cell r="O87" t="str">
            <v>IRWAN MARTUANI SIHALOHO</v>
          </cell>
          <cell r="P87" t="str">
            <v>DRIVER CREW</v>
          </cell>
          <cell r="Q87" t="str">
            <v>MANAGEMENT</v>
          </cell>
          <cell r="R87" t="str">
            <v>HO TEMBAGAPURA</v>
          </cell>
          <cell r="S87" t="str">
            <v>HOLDER</v>
          </cell>
          <cell r="T87"/>
          <cell r="U87"/>
          <cell r="V87"/>
          <cell r="W87">
            <v>43975</v>
          </cell>
          <cell r="X87">
            <v>284</v>
          </cell>
          <cell r="Y87">
            <v>44339</v>
          </cell>
          <cell r="Z87">
            <v>648</v>
          </cell>
          <cell r="AA87" t="str">
            <v/>
          </cell>
          <cell r="AB87" t="str">
            <v/>
          </cell>
          <cell r="AC87" t="str">
            <v/>
          </cell>
          <cell r="AD87" t="str">
            <v>7000003617/10C0299JS</v>
          </cell>
          <cell r="AE87" t="str">
            <v>7000003613/10C0299JS</v>
          </cell>
          <cell r="AF87" t="str">
            <v>7000003605/10C0299JS</v>
          </cell>
        </row>
        <row r="88">
          <cell r="C88" t="str">
            <v>DS 1738 MI</v>
          </cell>
          <cell r="D88" t="str">
            <v>01-9621</v>
          </cell>
          <cell r="E88" t="str">
            <v>TU-57</v>
          </cell>
          <cell r="F88" t="str">
            <v>2GD-C037319</v>
          </cell>
          <cell r="G88" t="str">
            <v>MHFJB8EM2G1005167</v>
          </cell>
          <cell r="H88" t="str">
            <v>TOYOTA INNOVA</v>
          </cell>
          <cell r="I88" t="str">
            <v>MINI BUS</v>
          </cell>
          <cell r="J88" t="str">
            <v>TOYOTA INNOVA 2.4 G MT</v>
          </cell>
          <cell r="K88">
            <v>2016</v>
          </cell>
          <cell r="L88" t="str">
            <v>TRAKINDO</v>
          </cell>
          <cell r="M88" t="str">
            <v>Trakindo</v>
          </cell>
          <cell r="N88" t="str">
            <v>LOWLAND</v>
          </cell>
          <cell r="O88" t="str">
            <v>I NENGAH SUMANTRA</v>
          </cell>
          <cell r="P88" t="str">
            <v>ARIS TANDI PANGGUA</v>
          </cell>
          <cell r="Q88" t="str">
            <v>MRC</v>
          </cell>
          <cell r="R88" t="str">
            <v>GRASBERG OPERATION</v>
          </cell>
          <cell r="S88" t="str">
            <v>OPERATION</v>
          </cell>
          <cell r="T88">
            <v>45515</v>
          </cell>
          <cell r="U88"/>
          <cell r="V88"/>
          <cell r="W88">
            <v>43975</v>
          </cell>
          <cell r="X88">
            <v>284</v>
          </cell>
          <cell r="Y88">
            <v>44339</v>
          </cell>
          <cell r="Z88">
            <v>648</v>
          </cell>
          <cell r="AA88" t="str">
            <v/>
          </cell>
          <cell r="AB88" t="str">
            <v/>
          </cell>
          <cell r="AC88" t="str">
            <v/>
          </cell>
          <cell r="AD88" t="str">
            <v>7000003617/10C4960HG</v>
          </cell>
          <cell r="AE88" t="str">
            <v>7000003613/10C4960HG</v>
          </cell>
          <cell r="AF88" t="str">
            <v>7000003605/10C4960HG</v>
          </cell>
        </row>
        <row r="89">
          <cell r="C89" t="str">
            <v>PA 1773 MI</v>
          </cell>
          <cell r="D89" t="str">
            <v>01-9559</v>
          </cell>
          <cell r="E89"/>
          <cell r="F89" t="str">
            <v>1VD-0322859</v>
          </cell>
          <cell r="G89" t="str">
            <v>JTERV71J700007273</v>
          </cell>
          <cell r="H89" t="str">
            <v>TOYOTA LC TROOP CARRIER</v>
          </cell>
          <cell r="I89" t="str">
            <v>JEEP</v>
          </cell>
          <cell r="J89" t="str">
            <v>TOYOTA LAND CRUISER 70 4.5 TROOP CARRIER (4 X 4) MT</v>
          </cell>
          <cell r="K89">
            <v>2016</v>
          </cell>
          <cell r="L89" t="str">
            <v>TRAKINDO</v>
          </cell>
          <cell r="M89" t="str">
            <v>Trakindo</v>
          </cell>
          <cell r="N89" t="str">
            <v>HIGHLAND</v>
          </cell>
          <cell r="O89" t="str">
            <v>JOHANNES LIU</v>
          </cell>
          <cell r="P89" t="str">
            <v>TIMOTIUS SUTRISNO</v>
          </cell>
          <cell r="Q89" t="str">
            <v>CAT RENTAL STORE</v>
          </cell>
          <cell r="R89" t="str">
            <v>GRASBERG OPERATION</v>
          </cell>
          <cell r="S89" t="str">
            <v>OPERATION</v>
          </cell>
          <cell r="T89"/>
          <cell r="U89"/>
          <cell r="V89"/>
          <cell r="W89">
            <v>43975</v>
          </cell>
          <cell r="X89">
            <v>284</v>
          </cell>
          <cell r="Y89">
            <v>44339</v>
          </cell>
          <cell r="Z89">
            <v>648</v>
          </cell>
          <cell r="AA89" t="str">
            <v/>
          </cell>
          <cell r="AB89" t="str">
            <v/>
          </cell>
          <cell r="AC89" t="str">
            <v/>
          </cell>
          <cell r="AD89" t="str">
            <v>7000003617/10C4960HG</v>
          </cell>
          <cell r="AE89" t="str">
            <v>7000003613/10C4960HG</v>
          </cell>
          <cell r="AF89" t="str">
            <v>7000003605/10C4960HG</v>
          </cell>
        </row>
        <row r="90">
          <cell r="C90" t="str">
            <v>PA 8215 ME</v>
          </cell>
          <cell r="D90" t="str">
            <v>01-9563</v>
          </cell>
          <cell r="E90"/>
          <cell r="F90" t="str">
            <v>2KD-U919534</v>
          </cell>
          <cell r="G90" t="str">
            <v>MROKS8CD6G1103350</v>
          </cell>
          <cell r="H90" t="str">
            <v>TOYOTA HILUX</v>
          </cell>
          <cell r="I90" t="str">
            <v>DOUBLE CABIN</v>
          </cell>
          <cell r="J90" t="str">
            <v>TOYOTA HILUX 2.5G DC 4X4 MT</v>
          </cell>
          <cell r="K90">
            <v>2016</v>
          </cell>
          <cell r="L90" t="str">
            <v>TRAKINDO</v>
          </cell>
          <cell r="M90" t="str">
            <v>Trakindo</v>
          </cell>
          <cell r="N90" t="str">
            <v>LOWLAND</v>
          </cell>
          <cell r="O90" t="str">
            <v>ALFONSUS MANANGKOT</v>
          </cell>
          <cell r="P90" t="str">
            <v>ALFONSUS MANANGKOT</v>
          </cell>
          <cell r="Q90" t="str">
            <v>BUSINESS. DEV. &amp; CUSTOMER. SERV.</v>
          </cell>
          <cell r="R90" t="str">
            <v>GRASBERG OPERATION</v>
          </cell>
          <cell r="S90" t="str">
            <v>OPERATION</v>
          </cell>
          <cell r="T90">
            <v>49130</v>
          </cell>
          <cell r="U90"/>
          <cell r="V90"/>
          <cell r="W90">
            <v>43975</v>
          </cell>
          <cell r="X90">
            <v>284</v>
          </cell>
          <cell r="Y90">
            <v>44339</v>
          </cell>
          <cell r="Z90">
            <v>648</v>
          </cell>
          <cell r="AA90" t="str">
            <v/>
          </cell>
          <cell r="AB90" t="str">
            <v/>
          </cell>
          <cell r="AC90" t="str">
            <v/>
          </cell>
          <cell r="AD90" t="str">
            <v>7000003617/10C4960HG</v>
          </cell>
          <cell r="AE90" t="str">
            <v>7000003613/10C4960HG</v>
          </cell>
          <cell r="AF90" t="str">
            <v>7000003605/10C4960HG</v>
          </cell>
        </row>
        <row r="91">
          <cell r="C91" t="str">
            <v>PA 8002 MJ</v>
          </cell>
          <cell r="D91" t="str">
            <v>01-9572 </v>
          </cell>
          <cell r="E91"/>
          <cell r="F91" t="str">
            <v>2KD-U941706</v>
          </cell>
          <cell r="G91" t="str">
            <v>MROKS8CD5H1103745</v>
          </cell>
          <cell r="H91" t="str">
            <v>TOYOTA HILUX</v>
          </cell>
          <cell r="I91" t="str">
            <v>DOUBLE CABIN</v>
          </cell>
          <cell r="J91" t="str">
            <v>TOYOTA HILUX 2.5G DC 4X4 MT</v>
          </cell>
          <cell r="K91">
            <v>2017</v>
          </cell>
          <cell r="L91" t="str">
            <v>TRAKINDO</v>
          </cell>
          <cell r="M91" t="str">
            <v>Trakindo</v>
          </cell>
          <cell r="N91" t="str">
            <v>LOWLAND</v>
          </cell>
          <cell r="O91" t="str">
            <v>MUHIBBULLAH</v>
          </cell>
          <cell r="P91" t="str">
            <v>POD CREW</v>
          </cell>
          <cell r="Q91" t="str">
            <v>PARTS OPERATION &amp; DISTRIBUTION LOBU</v>
          </cell>
          <cell r="R91" t="str">
            <v>UNDERGROUND OPERATION</v>
          </cell>
          <cell r="S91" t="str">
            <v>OPERATION</v>
          </cell>
          <cell r="T91">
            <v>14907</v>
          </cell>
          <cell r="U91"/>
          <cell r="V91"/>
          <cell r="W91">
            <v>43975</v>
          </cell>
          <cell r="X91">
            <v>284</v>
          </cell>
          <cell r="Y91">
            <v>44339</v>
          </cell>
          <cell r="Z91">
            <v>648</v>
          </cell>
          <cell r="AA91" t="str">
            <v/>
          </cell>
          <cell r="AB91" t="str">
            <v/>
          </cell>
          <cell r="AC91" t="str">
            <v/>
          </cell>
          <cell r="AD91" t="str">
            <v>7000003617/10C6060HG</v>
          </cell>
          <cell r="AE91" t="str">
            <v>7000003613/10C6060HG</v>
          </cell>
          <cell r="AF91" t="str">
            <v>7000003605/10C6060HG</v>
          </cell>
        </row>
        <row r="92">
          <cell r="C92" t="str">
            <v>PA 8002 MK</v>
          </cell>
          <cell r="D92" t="str">
            <v>01-9570</v>
          </cell>
          <cell r="E92"/>
          <cell r="F92" t="str">
            <v>2KD-U941359</v>
          </cell>
          <cell r="G92" t="str">
            <v>MROKS8CD7H1103746</v>
          </cell>
          <cell r="H92" t="str">
            <v>TOYOTA HILUX</v>
          </cell>
          <cell r="I92" t="str">
            <v>DOUBLE CABIN</v>
          </cell>
          <cell r="J92" t="str">
            <v>TOYOTA HILUX 2.5G DC 4X4 MT</v>
          </cell>
          <cell r="K92">
            <v>2017</v>
          </cell>
          <cell r="L92" t="str">
            <v>TRAKINDO</v>
          </cell>
          <cell r="M92" t="str">
            <v>Trakindo</v>
          </cell>
          <cell r="N92" t="str">
            <v>LOWLAND</v>
          </cell>
          <cell r="O92" t="str">
            <v>BAMBANG RAUBUN</v>
          </cell>
          <cell r="P92" t="str">
            <v>FIELD SERVICE CREW</v>
          </cell>
          <cell r="Q92" t="str">
            <v>MRC</v>
          </cell>
          <cell r="R92" t="str">
            <v>HO TEMBAGAPURA</v>
          </cell>
          <cell r="S92" t="str">
            <v>POOL</v>
          </cell>
          <cell r="T92"/>
          <cell r="U92"/>
          <cell r="V92"/>
          <cell r="W92">
            <v>44009</v>
          </cell>
          <cell r="X92">
            <v>318</v>
          </cell>
          <cell r="Y92">
            <v>44373</v>
          </cell>
          <cell r="Z92">
            <v>682</v>
          </cell>
          <cell r="AA92" t="str">
            <v/>
          </cell>
          <cell r="AB92" t="str">
            <v/>
          </cell>
          <cell r="AC92" t="str">
            <v/>
          </cell>
          <cell r="AD92" t="str">
            <v>7000003617/10C0299JA</v>
          </cell>
          <cell r="AE92" t="str">
            <v>7000003613/10C0299JA</v>
          </cell>
          <cell r="AF92" t="str">
            <v>7000003605/10C0299JA</v>
          </cell>
        </row>
        <row r="93">
          <cell r="C93" t="str">
            <v>PA 8002 MH</v>
          </cell>
          <cell r="D93" t="str">
            <v>01-9569  </v>
          </cell>
          <cell r="E93"/>
          <cell r="F93" t="str">
            <v>2KD-U941388</v>
          </cell>
          <cell r="G93" t="str">
            <v>MROKS8CD0H1103748</v>
          </cell>
          <cell r="H93" t="str">
            <v>TOYOTA HILUX</v>
          </cell>
          <cell r="I93" t="str">
            <v>DOUBLE CABIN</v>
          </cell>
          <cell r="J93" t="str">
            <v>TOYOTA HILUX 2.5G DC 4X4 MT</v>
          </cell>
          <cell r="K93">
            <v>2017</v>
          </cell>
          <cell r="L93" t="str">
            <v>TRAKINDO</v>
          </cell>
          <cell r="M93" t="str">
            <v>Trakindo</v>
          </cell>
          <cell r="N93" t="str">
            <v>LOWLAND</v>
          </cell>
          <cell r="O93" t="str">
            <v>BAMBANG RAUBUN</v>
          </cell>
          <cell r="P93" t="str">
            <v>FIELD SERVICE CREW</v>
          </cell>
          <cell r="Q93" t="str">
            <v>MRC</v>
          </cell>
          <cell r="R93" t="str">
            <v>LOBU</v>
          </cell>
          <cell r="S93" t="str">
            <v>HOLDER</v>
          </cell>
          <cell r="T93">
            <v>45515</v>
          </cell>
          <cell r="U93"/>
          <cell r="V93"/>
          <cell r="W93">
            <v>44009</v>
          </cell>
          <cell r="X93">
            <v>318</v>
          </cell>
          <cell r="Y93">
            <v>44373</v>
          </cell>
          <cell r="Z93">
            <v>682</v>
          </cell>
          <cell r="AA93" t="str">
            <v/>
          </cell>
          <cell r="AB93" t="str">
            <v/>
          </cell>
          <cell r="AC93" t="str">
            <v/>
          </cell>
          <cell r="AD93" t="str">
            <v>7000003617/10C9060HG</v>
          </cell>
          <cell r="AE93" t="str">
            <v>7000003613/10C9060HG</v>
          </cell>
          <cell r="AF93" t="str">
            <v>7000003605/10C9060HG</v>
          </cell>
        </row>
        <row r="94">
          <cell r="C94" t="str">
            <v>PA 8002 MI</v>
          </cell>
          <cell r="D94" t="str">
            <v>01-9571</v>
          </cell>
          <cell r="E94"/>
          <cell r="F94" t="str">
            <v>2KD-U941168</v>
          </cell>
          <cell r="G94" t="str">
            <v>MROKS8CDXH113742</v>
          </cell>
          <cell r="H94" t="str">
            <v>TOYOTA HILUX</v>
          </cell>
          <cell r="I94" t="str">
            <v>DOUBLE CABIN</v>
          </cell>
          <cell r="J94" t="str">
            <v>TOYOTA HILUX 2.5G DC 4X4 MT</v>
          </cell>
          <cell r="K94">
            <v>2017</v>
          </cell>
          <cell r="L94" t="str">
            <v>TRAKINDO</v>
          </cell>
          <cell r="M94" t="str">
            <v>Trakindo</v>
          </cell>
          <cell r="N94" t="str">
            <v>LOWLAND</v>
          </cell>
          <cell r="O94" t="str">
            <v>BAMBANG RAUBUN</v>
          </cell>
          <cell r="P94" t="str">
            <v>FIELD SERVICE CREW</v>
          </cell>
          <cell r="Q94" t="str">
            <v>MRC</v>
          </cell>
          <cell r="R94" t="str">
            <v>UNDERGROUND OPERATION</v>
          </cell>
          <cell r="S94" t="str">
            <v>HOLDER</v>
          </cell>
          <cell r="T94">
            <v>39751</v>
          </cell>
          <cell r="U94"/>
          <cell r="V94"/>
          <cell r="W94">
            <v>44039</v>
          </cell>
          <cell r="X94">
            <v>348</v>
          </cell>
          <cell r="Y94">
            <v>44403</v>
          </cell>
          <cell r="Z94">
            <v>712</v>
          </cell>
          <cell r="AA94" t="str">
            <v/>
          </cell>
          <cell r="AB94" t="str">
            <v/>
          </cell>
          <cell r="AC94" t="str">
            <v/>
          </cell>
          <cell r="AD94" t="str">
            <v>7000003617/10C6090FJ</v>
          </cell>
          <cell r="AE94" t="str">
            <v>7000003613/10C6090FJ</v>
          </cell>
          <cell r="AF94" t="str">
            <v>7000003605/10C6090FJ</v>
          </cell>
        </row>
        <row r="95">
          <cell r="C95" t="str">
            <v>PA 1510 MQ</v>
          </cell>
          <cell r="D95" t="str">
            <v>01-9573</v>
          </cell>
          <cell r="E95"/>
          <cell r="F95" t="str">
            <v>2GD-C149689</v>
          </cell>
          <cell r="G95" t="str">
            <v>MHFKB8FS3H0086348</v>
          </cell>
          <cell r="H95" t="str">
            <v>TOYOTA FORTUNER</v>
          </cell>
          <cell r="I95" t="str">
            <v>MINI BUS</v>
          </cell>
          <cell r="J95" t="str">
            <v xml:space="preserve">TOYOTA FORTUNER 2.4G 4X4 AT </v>
          </cell>
          <cell r="K95">
            <v>2017</v>
          </cell>
          <cell r="L95" t="str">
            <v>TRAKINDO</v>
          </cell>
          <cell r="M95" t="str">
            <v>Trakindo</v>
          </cell>
          <cell r="N95" t="str">
            <v>LOWLAND</v>
          </cell>
          <cell r="O95" t="str">
            <v>PETER ROY DUDLEY</v>
          </cell>
          <cell r="P95" t="str">
            <v>PETER ROY DUDLEY</v>
          </cell>
          <cell r="Q95" t="str">
            <v>MANAGEMENT</v>
          </cell>
          <cell r="R95" t="str">
            <v>HO TEMBAGAPURA</v>
          </cell>
          <cell r="S95" t="str">
            <v>OPERATION</v>
          </cell>
          <cell r="T95">
            <v>49130</v>
          </cell>
          <cell r="U95"/>
          <cell r="V95"/>
          <cell r="W95">
            <v>43799</v>
          </cell>
          <cell r="X95">
            <v>108</v>
          </cell>
          <cell r="Y95">
            <v>44530</v>
          </cell>
          <cell r="Z95">
            <v>839</v>
          </cell>
          <cell r="AA95" t="str">
            <v/>
          </cell>
          <cell r="AB95" t="str">
            <v/>
          </cell>
          <cell r="AC95" t="str">
            <v/>
          </cell>
          <cell r="AD95" t="str">
            <v>7000003617/10C0299FZ</v>
          </cell>
          <cell r="AE95" t="str">
            <v>7000003613/10C0299FZ</v>
          </cell>
          <cell r="AF95" t="str">
            <v>7000003605/10C0299FZ</v>
          </cell>
        </row>
        <row r="96">
          <cell r="C96" t="str">
            <v>PA 1510 MW</v>
          </cell>
          <cell r="D96" t="str">
            <v>01-9567</v>
          </cell>
          <cell r="E96"/>
          <cell r="F96" t="str">
            <v>2GD-4256468</v>
          </cell>
          <cell r="G96" t="str">
            <v>MHFJB8EM2H1015215</v>
          </cell>
          <cell r="H96" t="str">
            <v>TOYOTA INNOVA</v>
          </cell>
          <cell r="I96" t="str">
            <v>MINI BUS</v>
          </cell>
          <cell r="J96" t="str">
            <v>TOYOTA INNOVA 2.0 G MT</v>
          </cell>
          <cell r="K96">
            <v>2017</v>
          </cell>
          <cell r="L96" t="str">
            <v>TRAKINDO</v>
          </cell>
          <cell r="M96" t="str">
            <v>Trakindo</v>
          </cell>
          <cell r="N96" t="str">
            <v>LOWLAND</v>
          </cell>
          <cell r="O96" t="str">
            <v>YUNANTO SIGIT NUGROHO</v>
          </cell>
          <cell r="P96" t="str">
            <v>YUNANTO SIGIT NUGROHO</v>
          </cell>
          <cell r="Q96" t="str">
            <v>CRC</v>
          </cell>
          <cell r="R96" t="str">
            <v>LOBU</v>
          </cell>
          <cell r="S96" t="str">
            <v>OPERATION</v>
          </cell>
          <cell r="T96">
            <v>14907</v>
          </cell>
          <cell r="U96"/>
          <cell r="V96"/>
          <cell r="W96">
            <v>43949</v>
          </cell>
          <cell r="X96">
            <v>258</v>
          </cell>
          <cell r="Y96">
            <v>44679</v>
          </cell>
          <cell r="Z96">
            <v>988</v>
          </cell>
          <cell r="AA96" t="str">
            <v/>
          </cell>
          <cell r="AB96" t="str">
            <v/>
          </cell>
          <cell r="AC96" t="str">
            <v/>
          </cell>
          <cell r="AD96" t="str">
            <v>7000003617/10C5030HY</v>
          </cell>
          <cell r="AE96" t="str">
            <v>7000003613/10C5030HY</v>
          </cell>
          <cell r="AF96" t="str">
            <v>7000003605/10C5030HY</v>
          </cell>
        </row>
        <row r="97">
          <cell r="C97" t="str">
            <v>PA 1510 MX</v>
          </cell>
          <cell r="D97" t="str">
            <v xml:space="preserve">01-9565   </v>
          </cell>
          <cell r="E97"/>
          <cell r="F97" t="str">
            <v>2GD-4250781</v>
          </cell>
          <cell r="G97" t="str">
            <v>MHFJB8EM9H1014661</v>
          </cell>
          <cell r="H97" t="str">
            <v>TOYOTA INNOVA</v>
          </cell>
          <cell r="I97" t="str">
            <v>MINI BUS</v>
          </cell>
          <cell r="J97" t="str">
            <v>TOYOTA INNOVA 2.0 G MT</v>
          </cell>
          <cell r="K97">
            <v>2017</v>
          </cell>
          <cell r="L97" t="str">
            <v>TRAKINDO</v>
          </cell>
          <cell r="M97" t="str">
            <v>Trakindo</v>
          </cell>
          <cell r="N97" t="str">
            <v>LOWLAND</v>
          </cell>
          <cell r="O97" t="str">
            <v>MUHIBBULLAH</v>
          </cell>
          <cell r="P97" t="str">
            <v>MUHIBBULLAH</v>
          </cell>
          <cell r="Q97" t="str">
            <v>PARTS OPERATION &amp; DISTRIBUTION LOBU</v>
          </cell>
          <cell r="R97" t="str">
            <v>LOBU</v>
          </cell>
          <cell r="S97" t="str">
            <v>OPERATION</v>
          </cell>
          <cell r="T97">
            <v>16396</v>
          </cell>
          <cell r="U97"/>
          <cell r="V97"/>
          <cell r="W97">
            <v>43949</v>
          </cell>
          <cell r="X97">
            <v>258</v>
          </cell>
          <cell r="Y97">
            <v>44679</v>
          </cell>
          <cell r="Z97">
            <v>988</v>
          </cell>
          <cell r="AA97" t="str">
            <v/>
          </cell>
          <cell r="AB97" t="str">
            <v/>
          </cell>
          <cell r="AC97" t="str">
            <v/>
          </cell>
          <cell r="AD97" t="str">
            <v>7000003617/10C9060HG</v>
          </cell>
          <cell r="AE97" t="str">
            <v>7000003613/10C9060HG</v>
          </cell>
          <cell r="AF97" t="str">
            <v>7000003605/10C9060HG</v>
          </cell>
        </row>
        <row r="98">
          <cell r="C98" t="str">
            <v>PA 1510 MU</v>
          </cell>
          <cell r="D98" t="str">
            <v>01-9566</v>
          </cell>
          <cell r="E98"/>
          <cell r="F98" t="str">
            <v>2GD-4257426</v>
          </cell>
          <cell r="G98" t="str">
            <v>MHFJB8EM2H1015330</v>
          </cell>
          <cell r="H98" t="str">
            <v>TOYOTA INNOVA</v>
          </cell>
          <cell r="I98" t="str">
            <v>MINI BUS</v>
          </cell>
          <cell r="J98" t="str">
            <v>TOYOTA INNOVA 2.0 G MT</v>
          </cell>
          <cell r="K98">
            <v>2017</v>
          </cell>
          <cell r="L98" t="str">
            <v>TRAKINDO</v>
          </cell>
          <cell r="M98" t="str">
            <v>Trakindo</v>
          </cell>
          <cell r="N98" t="str">
            <v>LOWLAND</v>
          </cell>
          <cell r="O98" t="str">
            <v>LINDERD YUSUF DUDY</v>
          </cell>
          <cell r="P98" t="str">
            <v>LINDERD YUSUF DUDY</v>
          </cell>
          <cell r="Q98" t="str">
            <v>FINANCE &amp; CONTRACT MANAGEMENT</v>
          </cell>
          <cell r="R98" t="str">
            <v>LOBU</v>
          </cell>
          <cell r="S98" t="str">
            <v>OPERATION</v>
          </cell>
          <cell r="T98">
            <v>75176</v>
          </cell>
          <cell r="U98"/>
          <cell r="V98"/>
          <cell r="W98">
            <v>43949</v>
          </cell>
          <cell r="X98">
            <v>258</v>
          </cell>
          <cell r="Y98">
            <v>44679</v>
          </cell>
          <cell r="Z98">
            <v>988</v>
          </cell>
          <cell r="AA98" t="str">
            <v/>
          </cell>
          <cell r="AB98" t="str">
            <v/>
          </cell>
          <cell r="AC98" t="str">
            <v/>
          </cell>
          <cell r="AD98" t="str">
            <v>7000003617/10C9060HG</v>
          </cell>
          <cell r="AE98" t="str">
            <v>7000003613/10C9060HG</v>
          </cell>
          <cell r="AF98" t="str">
            <v>7000003605/10C9060HG</v>
          </cell>
        </row>
        <row r="99">
          <cell r="C99" t="str">
            <v>PA 1510 MT</v>
          </cell>
          <cell r="D99" t="str">
            <v>01-9568</v>
          </cell>
          <cell r="E99"/>
          <cell r="F99" t="str">
            <v>2GD-4256432</v>
          </cell>
          <cell r="G99" t="str">
            <v>MHFJB8EM9H1015213</v>
          </cell>
          <cell r="H99" t="str">
            <v>TOYOTA INNOVA</v>
          </cell>
          <cell r="I99" t="str">
            <v>MINI BUS</v>
          </cell>
          <cell r="J99" t="str">
            <v>TOYOTA INNOVA 2.0 G MT</v>
          </cell>
          <cell r="K99">
            <v>2017</v>
          </cell>
          <cell r="L99" t="str">
            <v>TRAKINDO</v>
          </cell>
          <cell r="M99" t="str">
            <v>Trakindo</v>
          </cell>
          <cell r="N99" t="str">
            <v>LOWLAND</v>
          </cell>
          <cell r="O99" t="str">
            <v>DEVI SUMARHADI</v>
          </cell>
          <cell r="P99" t="str">
            <v>DEVI SUMARHADI</v>
          </cell>
          <cell r="Q99" t="str">
            <v>HC &amp; SUPPORT SERVICES</v>
          </cell>
          <cell r="R99" t="str">
            <v>LOBU</v>
          </cell>
          <cell r="S99" t="str">
            <v>OPERATION</v>
          </cell>
          <cell r="T99">
            <v>39751</v>
          </cell>
          <cell r="U99"/>
          <cell r="V99"/>
          <cell r="W99">
            <v>43949</v>
          </cell>
          <cell r="X99">
            <v>258</v>
          </cell>
          <cell r="Y99">
            <v>44679</v>
          </cell>
          <cell r="Z99">
            <v>988</v>
          </cell>
          <cell r="AA99" t="str">
            <v/>
          </cell>
          <cell r="AB99" t="str">
            <v/>
          </cell>
          <cell r="AC99" t="str">
            <v/>
          </cell>
          <cell r="AD99" t="str">
            <v>7000003617/10C9060HG</v>
          </cell>
          <cell r="AE99" t="str">
            <v>7000003613/10C9060HG</v>
          </cell>
          <cell r="AF99" t="str">
            <v>7000003605/10C9060HG</v>
          </cell>
        </row>
        <row r="100">
          <cell r="C100" t="str">
            <v>PA 1524 ML</v>
          </cell>
          <cell r="D100" t="str">
            <v>01-9583</v>
          </cell>
          <cell r="E100"/>
          <cell r="F100" t="str">
            <v>2NR-F621981</v>
          </cell>
          <cell r="G100" t="str">
            <v>MHKM5FB4JHK014882</v>
          </cell>
          <cell r="H100" t="str">
            <v>TOYOTA AVANZA</v>
          </cell>
          <cell r="I100" t="str">
            <v>MINI BUS</v>
          </cell>
          <cell r="J100" t="str">
            <v>TOYOTA AVANZA 1.5 VELOZ AT</v>
          </cell>
          <cell r="K100">
            <v>2017</v>
          </cell>
          <cell r="L100" t="str">
            <v>TRAKINDO</v>
          </cell>
          <cell r="M100" t="str">
            <v>Trakindo</v>
          </cell>
          <cell r="N100" t="str">
            <v>LOWLAND</v>
          </cell>
          <cell r="O100" t="str">
            <v>YUNANTO SIGIT NUGROHO</v>
          </cell>
          <cell r="P100" t="str">
            <v>FRANS YULES TOREY</v>
          </cell>
          <cell r="Q100" t="str">
            <v>CRC</v>
          </cell>
          <cell r="R100" t="str">
            <v>HO TEMBAGAPURA</v>
          </cell>
          <cell r="S100" t="str">
            <v>HOLDER</v>
          </cell>
          <cell r="T100">
            <v>13974</v>
          </cell>
          <cell r="U100"/>
          <cell r="V100"/>
          <cell r="W100">
            <v>43949</v>
          </cell>
          <cell r="X100">
            <v>258</v>
          </cell>
          <cell r="Y100">
            <v>44679</v>
          </cell>
          <cell r="Z100">
            <v>988</v>
          </cell>
          <cell r="AA100" t="str">
            <v/>
          </cell>
          <cell r="AB100" t="str">
            <v/>
          </cell>
          <cell r="AC100" t="str">
            <v/>
          </cell>
          <cell r="AD100" t="str">
            <v>7000003617/10C0299JA</v>
          </cell>
          <cell r="AE100" t="str">
            <v>7000003613/10C0299JA</v>
          </cell>
          <cell r="AF100" t="str">
            <v>7000003605/10C0299JA</v>
          </cell>
        </row>
        <row r="101">
          <cell r="C101" t="str">
            <v>PA 1523 MR</v>
          </cell>
          <cell r="D101" t="str">
            <v>01-9588</v>
          </cell>
          <cell r="E101"/>
          <cell r="F101" t="str">
            <v>2NR-F619374</v>
          </cell>
          <cell r="G101" t="str">
            <v>MHKM5FA4JHK032590</v>
          </cell>
          <cell r="H101" t="str">
            <v>TOYOTA AVANZA</v>
          </cell>
          <cell r="I101" t="str">
            <v>MINI BUS</v>
          </cell>
          <cell r="J101" t="str">
            <v>TOYOTA AVANZA 1.5 VELOZ MT</v>
          </cell>
          <cell r="K101">
            <v>2017</v>
          </cell>
          <cell r="L101" t="str">
            <v>TRAKINDO</v>
          </cell>
          <cell r="M101" t="str">
            <v>Trakindo</v>
          </cell>
          <cell r="N101" t="str">
            <v>LOWLAND</v>
          </cell>
          <cell r="O101" t="str">
            <v>LINDERD YUSUF DUDY</v>
          </cell>
          <cell r="P101" t="str">
            <v>MUHAMMAD SYAFRIL</v>
          </cell>
          <cell r="Q101" t="str">
            <v>FINANCE &amp; CONTRACT MANAGEMENT</v>
          </cell>
          <cell r="R101" t="str">
            <v>LOBU</v>
          </cell>
          <cell r="S101" t="str">
            <v>HOLDER</v>
          </cell>
          <cell r="T101">
            <v>16788</v>
          </cell>
          <cell r="U101"/>
          <cell r="V101"/>
          <cell r="W101">
            <v>43949</v>
          </cell>
          <cell r="X101">
            <v>258</v>
          </cell>
          <cell r="Y101">
            <v>44679</v>
          </cell>
          <cell r="Z101">
            <v>988</v>
          </cell>
          <cell r="AA101" t="str">
            <v/>
          </cell>
          <cell r="AB101" t="str">
            <v/>
          </cell>
          <cell r="AC101" t="str">
            <v/>
          </cell>
          <cell r="AD101" t="str">
            <v>7000003617/10C5060HG</v>
          </cell>
          <cell r="AE101" t="str">
            <v>7000003613/10C5060HG</v>
          </cell>
          <cell r="AF101" t="str">
            <v>7000003605/10C5060HG</v>
          </cell>
        </row>
        <row r="102">
          <cell r="C102" t="str">
            <v>PA 1524 MO</v>
          </cell>
          <cell r="D102" t="str">
            <v>01-9585</v>
          </cell>
          <cell r="E102"/>
          <cell r="F102" t="str">
            <v>2NR-F623036</v>
          </cell>
          <cell r="G102" t="str">
            <v>MHKM5FB4JHK015019</v>
          </cell>
          <cell r="H102" t="str">
            <v>TOYOTA AVANZA</v>
          </cell>
          <cell r="I102" t="str">
            <v>MINI BUS</v>
          </cell>
          <cell r="J102" t="str">
            <v>TOYOTA AVANZA 1.5 VELOZ AT</v>
          </cell>
          <cell r="K102">
            <v>2017</v>
          </cell>
          <cell r="L102" t="str">
            <v>TRAKINDO</v>
          </cell>
          <cell r="M102" t="str">
            <v>Trakindo</v>
          </cell>
          <cell r="N102" t="str">
            <v>LOWLAND</v>
          </cell>
          <cell r="O102" t="str">
            <v>RAFAEL AMA SABON</v>
          </cell>
          <cell r="P102" t="str">
            <v>ADE LECATOMPESSY</v>
          </cell>
          <cell r="Q102" t="str">
            <v>SHE &amp; CC</v>
          </cell>
          <cell r="R102" t="str">
            <v>HO TEMBAGAPURA</v>
          </cell>
          <cell r="S102" t="str">
            <v>HOLDER</v>
          </cell>
          <cell r="T102">
            <v>16396</v>
          </cell>
          <cell r="U102"/>
          <cell r="V102"/>
          <cell r="W102">
            <v>43949</v>
          </cell>
          <cell r="X102">
            <v>258</v>
          </cell>
          <cell r="Y102">
            <v>44679</v>
          </cell>
          <cell r="Z102">
            <v>988</v>
          </cell>
          <cell r="AA102" t="str">
            <v/>
          </cell>
          <cell r="AB102" t="str">
            <v/>
          </cell>
          <cell r="AC102" t="str">
            <v/>
          </cell>
          <cell r="AD102" t="str">
            <v>7000003617/10C0260HG</v>
          </cell>
          <cell r="AE102" t="str">
            <v>7000003613/10C0260HG</v>
          </cell>
          <cell r="AF102" t="str">
            <v>7000003605/10C0260HG</v>
          </cell>
        </row>
        <row r="103">
          <cell r="C103" t="str">
            <v>PA 1524 MN</v>
          </cell>
          <cell r="D103" t="str">
            <v>01-9586</v>
          </cell>
          <cell r="E103"/>
          <cell r="F103" t="str">
            <v>2NR-F622490</v>
          </cell>
          <cell r="G103" t="str">
            <v>MHKM5FB4JHK014947</v>
          </cell>
          <cell r="H103" t="str">
            <v>TOYOTA AVANZA</v>
          </cell>
          <cell r="I103" t="str">
            <v>MINI BUS</v>
          </cell>
          <cell r="J103" t="str">
            <v>TOYOTA AVANZA 1.5 VELOZ AT</v>
          </cell>
          <cell r="K103">
            <v>2017</v>
          </cell>
          <cell r="L103" t="str">
            <v>TRAKINDO</v>
          </cell>
          <cell r="M103" t="str">
            <v>Trakindo</v>
          </cell>
          <cell r="N103" t="str">
            <v>LOWLAND</v>
          </cell>
          <cell r="O103" t="str">
            <v>YUNANTO SIGIT NUGROHO</v>
          </cell>
          <cell r="P103" t="str">
            <v>FAHMI Y.KURNIAWAN</v>
          </cell>
          <cell r="Q103" t="str">
            <v>CRC</v>
          </cell>
          <cell r="R103" t="str">
            <v>HO TEMBAGAPURA</v>
          </cell>
          <cell r="S103" t="str">
            <v>HOLDER</v>
          </cell>
          <cell r="T103">
            <v>29838</v>
          </cell>
          <cell r="U103"/>
          <cell r="V103"/>
          <cell r="W103">
            <v>43949</v>
          </cell>
          <cell r="X103">
            <v>258</v>
          </cell>
          <cell r="Y103">
            <v>44679</v>
          </cell>
          <cell r="Z103">
            <v>988</v>
          </cell>
          <cell r="AA103" t="str">
            <v/>
          </cell>
          <cell r="AB103" t="str">
            <v/>
          </cell>
          <cell r="AC103" t="str">
            <v/>
          </cell>
          <cell r="AD103" t="str">
            <v>7000003617/10C0299KB</v>
          </cell>
          <cell r="AE103" t="str">
            <v>7000003613/10C0299KB</v>
          </cell>
          <cell r="AF103" t="str">
            <v>7000003605/10C0299KB</v>
          </cell>
        </row>
        <row r="104">
          <cell r="C104" t="str">
            <v>PA 1526 MR</v>
          </cell>
          <cell r="D104" t="str">
            <v>01-9587</v>
          </cell>
          <cell r="E104"/>
          <cell r="F104" t="str">
            <v>2NR-F628782</v>
          </cell>
          <cell r="G104" t="str">
            <v>MHKM5FB4JHK015711</v>
          </cell>
          <cell r="H104" t="str">
            <v>TOYOTA AVANZA</v>
          </cell>
          <cell r="I104" t="str">
            <v>MINI BUS</v>
          </cell>
          <cell r="J104" t="str">
            <v>TOYOTA AVANZA 1.5 VELOZ AT</v>
          </cell>
          <cell r="K104">
            <v>2017</v>
          </cell>
          <cell r="L104" t="str">
            <v>TRAKINDO</v>
          </cell>
          <cell r="M104" t="str">
            <v>Trakindo</v>
          </cell>
          <cell r="N104" t="str">
            <v>LOWLAND</v>
          </cell>
          <cell r="O104" t="str">
            <v>YUNANTO SIGIT NUGROHO</v>
          </cell>
          <cell r="P104" t="str">
            <v xml:space="preserve">SETIYO PURWANTO </v>
          </cell>
          <cell r="Q104" t="str">
            <v>CRC</v>
          </cell>
          <cell r="R104" t="str">
            <v>HO TEMBAGAPURA</v>
          </cell>
          <cell r="S104" t="str">
            <v>HOLDER</v>
          </cell>
          <cell r="T104">
            <v>21213</v>
          </cell>
          <cell r="U104"/>
          <cell r="V104"/>
          <cell r="W104">
            <v>43949</v>
          </cell>
          <cell r="X104">
            <v>258</v>
          </cell>
          <cell r="Y104">
            <v>44679</v>
          </cell>
          <cell r="Z104">
            <v>988</v>
          </cell>
          <cell r="AA104" t="str">
            <v/>
          </cell>
          <cell r="AB104" t="str">
            <v/>
          </cell>
          <cell r="AC104" t="str">
            <v/>
          </cell>
          <cell r="AD104" t="str">
            <v>7000003617/10C0299JB</v>
          </cell>
          <cell r="AE104" t="str">
            <v>7000003613/10C0299JB</v>
          </cell>
          <cell r="AF104" t="str">
            <v>7000003605/10C0299JB</v>
          </cell>
        </row>
        <row r="105">
          <cell r="C105" t="str">
            <v>PA 1526 MQ</v>
          </cell>
          <cell r="D105" t="str">
            <v>01-9584</v>
          </cell>
          <cell r="E105"/>
          <cell r="F105" t="str">
            <v>2NR-F627000</v>
          </cell>
          <cell r="G105" t="str">
            <v>MHKM5FB4JHK015493</v>
          </cell>
          <cell r="H105" t="str">
            <v>TOYOTA AVANZA</v>
          </cell>
          <cell r="I105" t="str">
            <v>MINI BUS</v>
          </cell>
          <cell r="J105" t="str">
            <v>TOYOTA AVANZA 1.5 VELOZ AT</v>
          </cell>
          <cell r="K105">
            <v>2017</v>
          </cell>
          <cell r="L105" t="str">
            <v>TRAKINDO</v>
          </cell>
          <cell r="M105" t="str">
            <v>Trakindo</v>
          </cell>
          <cell r="N105" t="str">
            <v>LOWLAND</v>
          </cell>
          <cell r="O105" t="str">
            <v>YUNANTO SIGIT NUGROHO</v>
          </cell>
          <cell r="P105" t="str">
            <v>MULYADI</v>
          </cell>
          <cell r="Q105" t="str">
            <v>CRC</v>
          </cell>
          <cell r="R105" t="str">
            <v>LOBU</v>
          </cell>
          <cell r="S105" t="str">
            <v>OPERATION</v>
          </cell>
          <cell r="T105">
            <v>24218</v>
          </cell>
          <cell r="U105"/>
          <cell r="V105"/>
          <cell r="W105">
            <v>43798</v>
          </cell>
          <cell r="X105">
            <v>107</v>
          </cell>
          <cell r="Y105">
            <v>44894</v>
          </cell>
          <cell r="Z105">
            <v>1203</v>
          </cell>
          <cell r="AA105" t="str">
            <v/>
          </cell>
          <cell r="AB105" t="str">
            <v/>
          </cell>
          <cell r="AC105" t="str">
            <v/>
          </cell>
          <cell r="AD105" t="str">
            <v>7000003617/10C5060HG</v>
          </cell>
          <cell r="AE105" t="str">
            <v>7000003613/10C5060HG</v>
          </cell>
          <cell r="AF105" t="str">
            <v>7000003605/10C5060HG</v>
          </cell>
        </row>
        <row r="106">
          <cell r="C106" t="str">
            <v>PA 1526 MV</v>
          </cell>
          <cell r="D106" t="str">
            <v>01-9589</v>
          </cell>
          <cell r="E106"/>
          <cell r="F106" t="str">
            <v>2NR-F628119</v>
          </cell>
          <cell r="G106" t="str">
            <v>MHKM5FB4JHK015608</v>
          </cell>
          <cell r="H106" t="str">
            <v>TOYOTA AVANZA</v>
          </cell>
          <cell r="I106" t="str">
            <v>MINI BUS</v>
          </cell>
          <cell r="J106" t="str">
            <v>TOYOTA AVANZA 1.5 VELOZ AT</v>
          </cell>
          <cell r="K106">
            <v>2017</v>
          </cell>
          <cell r="L106" t="str">
            <v>TRAKINDO</v>
          </cell>
          <cell r="M106" t="str">
            <v>Trakindo</v>
          </cell>
          <cell r="N106" t="str">
            <v>LOWLAND</v>
          </cell>
          <cell r="O106" t="str">
            <v>ALFONSUS MANANGKOT</v>
          </cell>
          <cell r="P106" t="str">
            <v>SIMON GOBAY</v>
          </cell>
          <cell r="Q106" t="str">
            <v>BUSINESS. DEV. &amp; CUSTOMER. SERV.</v>
          </cell>
          <cell r="R106" t="str">
            <v>HO TEMBAGAPURA</v>
          </cell>
          <cell r="S106" t="str">
            <v>OPERATION</v>
          </cell>
          <cell r="T106">
            <v>29634</v>
          </cell>
          <cell r="U106"/>
          <cell r="V106"/>
          <cell r="W106">
            <v>43791</v>
          </cell>
          <cell r="X106">
            <v>100</v>
          </cell>
          <cell r="Y106">
            <v>44887</v>
          </cell>
          <cell r="Z106">
            <v>1196</v>
          </cell>
          <cell r="AA106" t="str">
            <v/>
          </cell>
          <cell r="AB106" t="str">
            <v/>
          </cell>
          <cell r="AC106" t="str">
            <v/>
          </cell>
          <cell r="AD106" t="str">
            <v>7000003617/10C0299KB</v>
          </cell>
          <cell r="AE106" t="str">
            <v>7000003613/10C0299KB</v>
          </cell>
          <cell r="AF106" t="str">
            <v>7000003605/10C0299KB</v>
          </cell>
        </row>
        <row r="107">
          <cell r="C107" t="str">
            <v>PA 1539 MK</v>
          </cell>
          <cell r="D107" t="str">
            <v>01-9623</v>
          </cell>
          <cell r="E107"/>
          <cell r="F107" t="str">
            <v>2NR-F650312</v>
          </cell>
          <cell r="G107" t="str">
            <v>MHKM5FB4JJK017481</v>
          </cell>
          <cell r="H107" t="str">
            <v>TOYOTA AVANZA</v>
          </cell>
          <cell r="I107" t="str">
            <v>MINI BUS</v>
          </cell>
          <cell r="J107" t="str">
            <v>TOYOTA AVANZA 1.5 VELOZ AT</v>
          </cell>
          <cell r="K107">
            <v>2018</v>
          </cell>
          <cell r="L107" t="str">
            <v>TRAKINDO</v>
          </cell>
          <cell r="M107" t="str">
            <v>Trakindo</v>
          </cell>
          <cell r="N107" t="str">
            <v>LOWLAND</v>
          </cell>
          <cell r="O107" t="str">
            <v>DEVI SUMARHADI</v>
          </cell>
          <cell r="P107" t="str">
            <v>EVE MEGARANI</v>
          </cell>
          <cell r="Q107" t="str">
            <v>HC &amp; SUPPORT SERVICES</v>
          </cell>
          <cell r="R107" t="str">
            <v>HO TEMBAGAPURA</v>
          </cell>
          <cell r="S107" t="str">
            <v>OPERATION</v>
          </cell>
          <cell r="T107">
            <v>2306</v>
          </cell>
          <cell r="U107"/>
          <cell r="V107"/>
          <cell r="W107">
            <v>43798</v>
          </cell>
          <cell r="X107">
            <v>107</v>
          </cell>
          <cell r="Y107">
            <v>44894</v>
          </cell>
          <cell r="Z107">
            <v>1203</v>
          </cell>
          <cell r="AA107" t="str">
            <v/>
          </cell>
          <cell r="AB107" t="str">
            <v/>
          </cell>
          <cell r="AC107" t="str">
            <v/>
          </cell>
          <cell r="AD107" t="str">
            <v>7000003617/10C0299JS</v>
          </cell>
          <cell r="AE107" t="str">
            <v>7000003613/10C0299JS</v>
          </cell>
          <cell r="AF107" t="str">
            <v>7000003605/10C0299JS</v>
          </cell>
        </row>
        <row r="108">
          <cell r="C108" t="str">
            <v>PA 1538 MW</v>
          </cell>
          <cell r="D108" t="str">
            <v>01-9624</v>
          </cell>
          <cell r="E108"/>
          <cell r="F108" t="str">
            <v>2NR-F651964</v>
          </cell>
          <cell r="G108" t="str">
            <v>MHKM5FB4JJK017545</v>
          </cell>
          <cell r="H108" t="str">
            <v>TOYOTA AVANZA</v>
          </cell>
          <cell r="I108" t="str">
            <v>MINI BUS</v>
          </cell>
          <cell r="J108" t="str">
            <v>TOYOTA AVANZA 1.5 VELOZ AT</v>
          </cell>
          <cell r="K108">
            <v>2018</v>
          </cell>
          <cell r="L108" t="str">
            <v>TRAKINDO</v>
          </cell>
          <cell r="M108" t="str">
            <v>Trakindo</v>
          </cell>
          <cell r="N108" t="str">
            <v>LOWLAND</v>
          </cell>
          <cell r="O108" t="str">
            <v>DEVI SUMARHADI</v>
          </cell>
          <cell r="P108" t="str">
            <v>FENNY WULLUR</v>
          </cell>
          <cell r="Q108" t="str">
            <v>HC &amp; SUPPORT SERVICES</v>
          </cell>
          <cell r="R108" t="str">
            <v>LOBU</v>
          </cell>
          <cell r="S108" t="str">
            <v>OPERATION</v>
          </cell>
          <cell r="T108">
            <v>13725</v>
          </cell>
          <cell r="U108"/>
          <cell r="V108"/>
          <cell r="W108">
            <v>43798</v>
          </cell>
          <cell r="X108">
            <v>107</v>
          </cell>
          <cell r="Y108">
            <v>44894</v>
          </cell>
          <cell r="Z108">
            <v>1203</v>
          </cell>
          <cell r="AA108" t="str">
            <v/>
          </cell>
          <cell r="AB108" t="str">
            <v/>
          </cell>
          <cell r="AC108"/>
          <cell r="AD108" t="str">
            <v>7000003617/10C5060HG</v>
          </cell>
          <cell r="AE108" t="str">
            <v>7000003613/10C5060HG</v>
          </cell>
          <cell r="AF108" t="str">
            <v>7000003605/10C5060HG</v>
          </cell>
        </row>
        <row r="109">
          <cell r="C109" t="str">
            <v>PA 8007 ML</v>
          </cell>
          <cell r="D109" t="str">
            <v>01-9617</v>
          </cell>
          <cell r="E109"/>
          <cell r="F109" t="str">
            <v>2GD-4415208</v>
          </cell>
          <cell r="G109" t="str">
            <v>MROKB8CD3J1117441</v>
          </cell>
          <cell r="H109" t="str">
            <v>TOYOTA HILUX</v>
          </cell>
          <cell r="I109" t="str">
            <v>DOUBLE CABIN</v>
          </cell>
          <cell r="J109" t="str">
            <v>TOYOTA HILUX 2.4G DC 4X4 MT</v>
          </cell>
          <cell r="K109">
            <v>2018</v>
          </cell>
          <cell r="L109" t="str">
            <v>TRAKINDO</v>
          </cell>
          <cell r="M109" t="str">
            <v>Trakindo</v>
          </cell>
          <cell r="N109" t="str">
            <v>LOWLAND</v>
          </cell>
          <cell r="O109" t="str">
            <v>ALFONSUS MANANGKOT</v>
          </cell>
          <cell r="P109" t="str">
            <v>NORRY BEAN TANGKILISAN</v>
          </cell>
          <cell r="Q109" t="str">
            <v>BUSINESS. DEV. &amp; CUSTOMER. SERV.</v>
          </cell>
          <cell r="R109" t="str">
            <v>LOBU</v>
          </cell>
          <cell r="S109" t="str">
            <v>OPERATION</v>
          </cell>
          <cell r="T109">
            <v>16186</v>
          </cell>
          <cell r="U109"/>
          <cell r="V109"/>
          <cell r="W109">
            <v>43827</v>
          </cell>
          <cell r="X109">
            <v>136</v>
          </cell>
          <cell r="Y109">
            <v>44923</v>
          </cell>
          <cell r="Z109">
            <v>1232</v>
          </cell>
          <cell r="AA109" t="str">
            <v/>
          </cell>
          <cell r="AB109" t="str">
            <v/>
          </cell>
          <cell r="AC109"/>
          <cell r="AD109" t="str">
            <v>7000003617/10C5060HG</v>
          </cell>
          <cell r="AE109" t="str">
            <v>7000003613/10C5060HG</v>
          </cell>
          <cell r="AF109" t="str">
            <v>7000003605/10C5060HG</v>
          </cell>
        </row>
        <row r="110">
          <cell r="C110" t="str">
            <v>PA 8007 MK</v>
          </cell>
          <cell r="D110" t="str">
            <v>01-9616</v>
          </cell>
          <cell r="E110"/>
          <cell r="F110" t="str">
            <v>2GD-0424159</v>
          </cell>
          <cell r="G110" t="str">
            <v>MROKB8CD3JJ117472</v>
          </cell>
          <cell r="H110" t="str">
            <v>TOYOTA HILUX</v>
          </cell>
          <cell r="I110" t="str">
            <v>DOUBLE CABIN</v>
          </cell>
          <cell r="J110" t="str">
            <v>TOYOTA HILUX 2.4G DC 4X4 MT</v>
          </cell>
          <cell r="K110">
            <v>2018</v>
          </cell>
          <cell r="L110" t="str">
            <v>TRAKINDO</v>
          </cell>
          <cell r="M110" t="str">
            <v>Trakindo</v>
          </cell>
          <cell r="N110" t="str">
            <v>LOWLAND</v>
          </cell>
          <cell r="O110" t="str">
            <v>BAMBANG RAUBUN</v>
          </cell>
          <cell r="P110" t="str">
            <v>FIELD SERVICE CREW</v>
          </cell>
          <cell r="Q110" t="str">
            <v>MRC</v>
          </cell>
          <cell r="R110" t="str">
            <v>LOBU</v>
          </cell>
          <cell r="S110" t="str">
            <v>OPERATION</v>
          </cell>
          <cell r="T110">
            <v>19761</v>
          </cell>
          <cell r="U110"/>
          <cell r="V110"/>
          <cell r="W110">
            <v>43827</v>
          </cell>
          <cell r="X110">
            <v>136</v>
          </cell>
          <cell r="Y110">
            <v>44923</v>
          </cell>
          <cell r="Z110">
            <v>1232</v>
          </cell>
          <cell r="AA110" t="str">
            <v/>
          </cell>
          <cell r="AB110" t="str">
            <v/>
          </cell>
          <cell r="AC110"/>
          <cell r="AD110" t="str">
            <v>7000003617/10C5060HG</v>
          </cell>
          <cell r="AE110" t="str">
            <v>7000003613/10C5060HG</v>
          </cell>
          <cell r="AF110" t="str">
            <v>7000003605/10C5060HG</v>
          </cell>
        </row>
        <row r="111">
          <cell r="C111" t="str">
            <v>PA 7223 MB</v>
          </cell>
          <cell r="D111" t="str">
            <v>01-9625</v>
          </cell>
          <cell r="E111"/>
          <cell r="F111" t="str">
            <v>2KD-A982602</v>
          </cell>
          <cell r="G111" t="str">
            <v>JTFSS22P8J0179812</v>
          </cell>
          <cell r="H111" t="str">
            <v>TOYOTA HIACE</v>
          </cell>
          <cell r="I111" t="str">
            <v>MICRO BIS</v>
          </cell>
          <cell r="J111" t="str">
            <v>TOYOTA HIACE COMMUTER MT</v>
          </cell>
          <cell r="K111">
            <v>2018</v>
          </cell>
          <cell r="L111" t="str">
            <v>TRAKINDO</v>
          </cell>
          <cell r="M111" t="str">
            <v>Trakindo</v>
          </cell>
          <cell r="N111" t="str">
            <v>LOWLAND</v>
          </cell>
          <cell r="O111" t="str">
            <v>DEVI SUMARHADI</v>
          </cell>
          <cell r="P111" t="str">
            <v>DRIVER CREW</v>
          </cell>
          <cell r="Q111" t="str">
            <v>HC &amp; SUPPORT SERVICES</v>
          </cell>
          <cell r="R111" t="str">
            <v>HO TEMBAGAPURA</v>
          </cell>
          <cell r="S111" t="str">
            <v>OPERATION</v>
          </cell>
          <cell r="T111">
            <v>32190</v>
          </cell>
          <cell r="U111"/>
          <cell r="V111"/>
          <cell r="W111">
            <v>43827</v>
          </cell>
          <cell r="X111">
            <v>136</v>
          </cell>
          <cell r="Y111">
            <v>44923</v>
          </cell>
          <cell r="Z111">
            <v>1232</v>
          </cell>
          <cell r="AA111" t="str">
            <v/>
          </cell>
          <cell r="AB111" t="str">
            <v/>
          </cell>
          <cell r="AC111"/>
          <cell r="AD111" t="str">
            <v>7000003617/10C0299FZ</v>
          </cell>
          <cell r="AE111" t="str">
            <v>7000003613/10C0299FZ</v>
          </cell>
          <cell r="AF111" t="str">
            <v>7000003605/10C0299FZ</v>
          </cell>
        </row>
        <row r="112">
          <cell r="C112" t="str">
            <v>PA 1561 MV</v>
          </cell>
          <cell r="D112" t="str">
            <v>01-9622</v>
          </cell>
          <cell r="E112"/>
          <cell r="F112" t="str">
            <v>2GD-C434806</v>
          </cell>
          <cell r="G112" t="str">
            <v>MHFKB8FS7J0086875</v>
          </cell>
          <cell r="H112" t="str">
            <v>TOYOTA FORTUNER</v>
          </cell>
          <cell r="I112" t="str">
            <v>JEEP</v>
          </cell>
          <cell r="J112" t="str">
            <v>TOYOTA FORTUNER 2.4 G 4X4 AT</v>
          </cell>
          <cell r="K112">
            <v>2018</v>
          </cell>
          <cell r="L112" t="str">
            <v>TRAKINDO</v>
          </cell>
          <cell r="M112" t="str">
            <v>Trakindo</v>
          </cell>
          <cell r="N112" t="str">
            <v>LOWLAND</v>
          </cell>
          <cell r="O112" t="str">
            <v>IRWAN MARTUANI SIHALOHO</v>
          </cell>
          <cell r="P112" t="str">
            <v>IRWAN MARTUANI SIHALOHO</v>
          </cell>
          <cell r="Q112" t="str">
            <v>MANAGEMENT</v>
          </cell>
          <cell r="R112" t="str">
            <v>HO TEMBAGAPURA</v>
          </cell>
          <cell r="S112" t="str">
            <v>OPERATION</v>
          </cell>
          <cell r="T112">
            <v>14275</v>
          </cell>
          <cell r="U112"/>
          <cell r="V112"/>
          <cell r="W112">
            <v>43942</v>
          </cell>
          <cell r="X112">
            <v>251</v>
          </cell>
          <cell r="Y112">
            <v>45037</v>
          </cell>
          <cell r="Z112">
            <v>1346</v>
          </cell>
          <cell r="AA112" t="str">
            <v/>
          </cell>
          <cell r="AB112" t="str">
            <v/>
          </cell>
          <cell r="AC112"/>
          <cell r="AD112" t="str">
            <v>7000003617/10C0299JB</v>
          </cell>
          <cell r="AE112" t="str">
            <v>7000003613/10C0299JB</v>
          </cell>
          <cell r="AF112" t="str">
            <v>7000003605/10C0299JB</v>
          </cell>
        </row>
        <row r="113">
          <cell r="C113" t="str">
            <v>PA 8012 MB</v>
          </cell>
          <cell r="D113" t="str">
            <v>01-9613</v>
          </cell>
          <cell r="E113"/>
          <cell r="F113" t="str">
            <v>1VD-0439677</v>
          </cell>
          <cell r="G113" t="str">
            <v>JTELV71J507403814</v>
          </cell>
          <cell r="H113" t="str">
            <v>TOYOTA LC PICK UP</v>
          </cell>
          <cell r="I113" t="str">
            <v>JEEP</v>
          </cell>
          <cell r="J113" t="str">
            <v>TOYOTA LAND CRUISER 70 4.5 C/C (4 X 4) MT / PICK UP</v>
          </cell>
          <cell r="K113">
            <v>2018</v>
          </cell>
          <cell r="L113" t="str">
            <v>TRAKINDO</v>
          </cell>
          <cell r="M113" t="str">
            <v>Trakindo</v>
          </cell>
          <cell r="N113" t="str">
            <v>HIGHLAND</v>
          </cell>
          <cell r="O113" t="str">
            <v>ARIS TANDI PANGGUA</v>
          </cell>
          <cell r="P113" t="str">
            <v>ARIS TANDI PANGGUA</v>
          </cell>
          <cell r="Q113" t="str">
            <v>RENTAL MAINTENANCE</v>
          </cell>
          <cell r="R113" t="str">
            <v>HO TEMBAGAPURA</v>
          </cell>
          <cell r="S113" t="str">
            <v>OPERATION</v>
          </cell>
          <cell r="T113">
            <v>15953</v>
          </cell>
          <cell r="U113"/>
          <cell r="V113"/>
          <cell r="W113">
            <v>43942</v>
          </cell>
          <cell r="X113">
            <v>251</v>
          </cell>
          <cell r="Y113">
            <v>45037</v>
          </cell>
          <cell r="Z113">
            <v>1346</v>
          </cell>
          <cell r="AA113" t="str">
            <v/>
          </cell>
          <cell r="AB113" t="str">
            <v/>
          </cell>
          <cell r="AC113"/>
          <cell r="AD113" t="str">
            <v>7000003617/10C0299JB</v>
          </cell>
          <cell r="AE113" t="str">
            <v>7000003613/10C0299JB</v>
          </cell>
          <cell r="AF113" t="str">
            <v>7000003605/10C0299JB</v>
          </cell>
        </row>
        <row r="114">
          <cell r="C114" t="str">
            <v>PA 8012 MF</v>
          </cell>
          <cell r="D114" t="str">
            <v>01-9610</v>
          </cell>
          <cell r="E114"/>
          <cell r="F114" t="str">
            <v>1VD-0440079</v>
          </cell>
          <cell r="G114" t="str">
            <v>JTELV71J207403835</v>
          </cell>
          <cell r="H114" t="str">
            <v>TOYOTA LC PICK UP</v>
          </cell>
          <cell r="I114" t="str">
            <v>JEEP</v>
          </cell>
          <cell r="J114" t="str">
            <v>TOYOTA LAND CRUISER 70 4.5 C/C (4 X 4) MT / PICK UP</v>
          </cell>
          <cell r="K114">
            <v>2018</v>
          </cell>
          <cell r="L114" t="str">
            <v>TRAKINDO</v>
          </cell>
          <cell r="M114" t="str">
            <v>Trakindo</v>
          </cell>
          <cell r="N114" t="str">
            <v>HIGHLAND</v>
          </cell>
          <cell r="O114" t="str">
            <v>SUDIRMAN</v>
          </cell>
          <cell r="P114" t="str">
            <v>ASNAN / LUKMAN</v>
          </cell>
          <cell r="Q114" t="str">
            <v>HIGHLAND PRODUCT SUPPORT</v>
          </cell>
          <cell r="R114" t="str">
            <v>HO TEMBAGAPURA</v>
          </cell>
          <cell r="S114" t="str">
            <v>OPERATION</v>
          </cell>
          <cell r="T114">
            <v>13469</v>
          </cell>
          <cell r="U114"/>
          <cell r="V114"/>
          <cell r="W114">
            <v>43947</v>
          </cell>
          <cell r="X114">
            <v>256</v>
          </cell>
          <cell r="Y114">
            <v>45042</v>
          </cell>
          <cell r="Z114">
            <v>1351</v>
          </cell>
          <cell r="AA114" t="str">
            <v/>
          </cell>
          <cell r="AB114" t="str">
            <v/>
          </cell>
          <cell r="AC114"/>
          <cell r="AD114" t="str">
            <v>7000003617/10C0299FZ</v>
          </cell>
          <cell r="AE114" t="str">
            <v>7000003613/10C0299FZ</v>
          </cell>
          <cell r="AF114" t="str">
            <v>7000003605/10C0299FZ</v>
          </cell>
        </row>
        <row r="115">
          <cell r="C115" t="str">
            <v>PA 8012 MC</v>
          </cell>
          <cell r="D115" t="str">
            <v>01-9612</v>
          </cell>
          <cell r="E115"/>
          <cell r="F115" t="str">
            <v>1VD-0440097</v>
          </cell>
          <cell r="G115" t="str">
            <v>JTELV71J607403837</v>
          </cell>
          <cell r="H115" t="str">
            <v>TOYOTA LC PICK UP</v>
          </cell>
          <cell r="I115" t="str">
            <v>JEEP</v>
          </cell>
          <cell r="J115" t="str">
            <v>TOYOTA LAND CRUISER 70 4.5 C/C (4 X 4) MT / PICK UP</v>
          </cell>
          <cell r="K115">
            <v>2018</v>
          </cell>
          <cell r="L115" t="str">
            <v>TRAKINDO</v>
          </cell>
          <cell r="M115" t="str">
            <v>Trakindo</v>
          </cell>
          <cell r="N115" t="str">
            <v>HIGHLAND</v>
          </cell>
          <cell r="O115" t="str">
            <v>MUHIBBULLAH</v>
          </cell>
          <cell r="P115"/>
          <cell r="Q115" t="str">
            <v>PARTS OPERATION &amp; DISTRIBUTION HOBU</v>
          </cell>
          <cell r="R115" t="str">
            <v>LOBU</v>
          </cell>
          <cell r="S115" t="str">
            <v>OPERATION</v>
          </cell>
          <cell r="T115">
            <v>19854</v>
          </cell>
          <cell r="U115"/>
          <cell r="V115"/>
          <cell r="W115">
            <v>43947</v>
          </cell>
          <cell r="X115">
            <v>256</v>
          </cell>
          <cell r="Y115">
            <v>45042</v>
          </cell>
          <cell r="Z115">
            <v>1351</v>
          </cell>
          <cell r="AA115" t="str">
            <v/>
          </cell>
          <cell r="AB115" t="str">
            <v/>
          </cell>
          <cell r="AC115"/>
          <cell r="AD115" t="str">
            <v>7000003617/10C9060HG</v>
          </cell>
          <cell r="AE115" t="str">
            <v>7000003613/10C9060HG</v>
          </cell>
          <cell r="AF115" t="str">
            <v>7000003605/10C9060HG</v>
          </cell>
        </row>
        <row r="116">
          <cell r="C116" t="str">
            <v>PA 8012 MA</v>
          </cell>
          <cell r="D116" t="str">
            <v>01-9609</v>
          </cell>
          <cell r="E116"/>
          <cell r="F116" t="str">
            <v>1VD-0441912</v>
          </cell>
          <cell r="G116" t="str">
            <v>JTELV71J107403907</v>
          </cell>
          <cell r="H116" t="str">
            <v>TOYOTA LC PICK UP</v>
          </cell>
          <cell r="I116" t="str">
            <v>JEEP</v>
          </cell>
          <cell r="J116" t="str">
            <v>TOYOTA LAND CRUISER 70 4.5 C/C (4 X 4) MT / PICK UP</v>
          </cell>
          <cell r="K116">
            <v>2018</v>
          </cell>
          <cell r="L116" t="str">
            <v>TRAKINDO</v>
          </cell>
          <cell r="M116" t="str">
            <v>Trakindo</v>
          </cell>
          <cell r="N116" t="str">
            <v>HIGHLAND</v>
          </cell>
          <cell r="O116" t="str">
            <v>DARREN GRAEME HABEL</v>
          </cell>
          <cell r="P116" t="str">
            <v>ALI EKSAN</v>
          </cell>
          <cell r="Q116" t="str">
            <v>SERVICE OPERATION UNDERGROUND</v>
          </cell>
          <cell r="R116" t="str">
            <v>HO TEMBAGAPURA</v>
          </cell>
          <cell r="S116" t="str">
            <v>POOL</v>
          </cell>
          <cell r="T116"/>
          <cell r="U116"/>
          <cell r="V116"/>
          <cell r="W116">
            <v>43793</v>
          </cell>
          <cell r="X116">
            <v>102</v>
          </cell>
          <cell r="Y116">
            <v>45254</v>
          </cell>
          <cell r="Z116">
            <v>1563</v>
          </cell>
          <cell r="AA116" t="str">
            <v/>
          </cell>
          <cell r="AB116" t="str">
            <v/>
          </cell>
          <cell r="AC116"/>
          <cell r="AD116" t="str">
            <v>7000003617/10C0299JO</v>
          </cell>
          <cell r="AE116" t="str">
            <v>7000003613/10C0299JO</v>
          </cell>
          <cell r="AF116" t="str">
            <v>7000003605/10C0299JO</v>
          </cell>
        </row>
        <row r="117">
          <cell r="C117" t="str">
            <v>PA 8012 ME</v>
          </cell>
          <cell r="D117" t="str">
            <v>01-9611</v>
          </cell>
          <cell r="E117"/>
          <cell r="F117" t="str">
            <v>1VD-0441588</v>
          </cell>
          <cell r="G117" t="str">
            <v>JTELV71J207403916</v>
          </cell>
          <cell r="H117" t="str">
            <v>TOYOTA LC PICK UP</v>
          </cell>
          <cell r="I117" t="str">
            <v>JEEP</v>
          </cell>
          <cell r="J117" t="str">
            <v>TOYOTA LAND CRUISER 70 4.5 C/C (4 X 4) MT / PICK UP</v>
          </cell>
          <cell r="K117">
            <v>2018</v>
          </cell>
          <cell r="L117" t="str">
            <v>TRAKINDO</v>
          </cell>
          <cell r="M117" t="str">
            <v>Trakindo</v>
          </cell>
          <cell r="N117" t="str">
            <v>HIGHLAND</v>
          </cell>
          <cell r="O117" t="str">
            <v>DARREN GRAEME HABEL</v>
          </cell>
          <cell r="P117" t="str">
            <v>DARREN GRAEME HABEL</v>
          </cell>
          <cell r="Q117" t="str">
            <v>SERVICE OPERATION UNDERGROUND</v>
          </cell>
          <cell r="R117" t="str">
            <v>LOBU</v>
          </cell>
          <cell r="S117" t="str">
            <v>HOLDER</v>
          </cell>
          <cell r="T117">
            <v>139792</v>
          </cell>
          <cell r="U117"/>
          <cell r="V117"/>
          <cell r="W117">
            <v>43791</v>
          </cell>
          <cell r="X117">
            <v>100</v>
          </cell>
          <cell r="Y117">
            <v>45252</v>
          </cell>
          <cell r="Z117">
            <v>1561</v>
          </cell>
          <cell r="AA117" t="str">
            <v/>
          </cell>
          <cell r="AB117" t="str">
            <v/>
          </cell>
          <cell r="AC117"/>
          <cell r="AD117" t="str">
            <v>7000003617/10C0299JA</v>
          </cell>
          <cell r="AE117" t="str">
            <v>7000003613/10C0299JA</v>
          </cell>
          <cell r="AF117" t="str">
            <v>7000003605/10C0299JA</v>
          </cell>
        </row>
        <row r="118">
          <cell r="C118" t="str">
            <v>PA 8013 MI</v>
          </cell>
          <cell r="D118" t="str">
            <v>01-9619</v>
          </cell>
          <cell r="E118"/>
          <cell r="F118" t="str">
            <v>1VD-0442332</v>
          </cell>
          <cell r="G118" t="str">
            <v>JTELV71J307403925</v>
          </cell>
          <cell r="H118" t="str">
            <v>TOYOTA LC PICK UP</v>
          </cell>
          <cell r="I118" t="str">
            <v>JEEP</v>
          </cell>
          <cell r="J118" t="str">
            <v>TOYOTA LAND CRUISER 70 4.5 C/C (4 X 4) MT / PICK UP</v>
          </cell>
          <cell r="K118">
            <v>2018</v>
          </cell>
          <cell r="L118" t="str">
            <v>TRAKINDO</v>
          </cell>
          <cell r="M118" t="str">
            <v>Trakindo</v>
          </cell>
          <cell r="N118" t="str">
            <v>HIGHLAND</v>
          </cell>
          <cell r="O118" t="str">
            <v>MUHIBBULLAH</v>
          </cell>
          <cell r="P118" t="str">
            <v>RONALD DAMANIK / AGUS PANGEMANAN</v>
          </cell>
          <cell r="Q118" t="str">
            <v>PARTS OPERATION &amp; DISTRIBUTION HOBU</v>
          </cell>
          <cell r="R118" t="str">
            <v>UNDERGROUND OPERATION</v>
          </cell>
          <cell r="S118" t="str">
            <v>OPERATION</v>
          </cell>
          <cell r="T118"/>
          <cell r="U118"/>
          <cell r="V118"/>
          <cell r="W118">
            <v>43859</v>
          </cell>
          <cell r="X118">
            <v>168</v>
          </cell>
          <cell r="Y118">
            <v>45320</v>
          </cell>
          <cell r="Z118">
            <v>1629</v>
          </cell>
          <cell r="AA118" t="str">
            <v/>
          </cell>
          <cell r="AB118"/>
          <cell r="AC118"/>
          <cell r="AD118" t="str">
            <v>7000003617/10C6060HG</v>
          </cell>
          <cell r="AE118" t="str">
            <v>7000003613/10C6060HG</v>
          </cell>
          <cell r="AF118" t="str">
            <v>7000003605/10C6060HG</v>
          </cell>
        </row>
        <row r="119">
          <cell r="C119" t="str">
            <v>PA 8013 MJ</v>
          </cell>
          <cell r="D119" t="str">
            <v>01-9626</v>
          </cell>
          <cell r="E119"/>
          <cell r="F119" t="str">
            <v>1VD-0439665</v>
          </cell>
          <cell r="G119" t="str">
            <v>JTELV71J307403813</v>
          </cell>
          <cell r="H119" t="str">
            <v>TOYOTA LC PICK UP</v>
          </cell>
          <cell r="I119" t="str">
            <v>JEEP</v>
          </cell>
          <cell r="J119" t="str">
            <v>TOYOTA LAND CRUISER 70 4.5 C/C (4 X 4) MT / PICK UP</v>
          </cell>
          <cell r="K119">
            <v>2018</v>
          </cell>
          <cell r="L119" t="str">
            <v>TRAKINDO</v>
          </cell>
          <cell r="M119" t="str">
            <v>Trakindo</v>
          </cell>
          <cell r="N119" t="str">
            <v>HIGHLAND</v>
          </cell>
          <cell r="O119"/>
          <cell r="P119"/>
          <cell r="Q119"/>
          <cell r="R119" t="str">
            <v>UNDERGROUND OPERATION</v>
          </cell>
          <cell r="S119" t="str">
            <v>OPERATION</v>
          </cell>
          <cell r="T119"/>
          <cell r="U119"/>
          <cell r="V119"/>
          <cell r="W119">
            <v>43859</v>
          </cell>
          <cell r="X119">
            <v>168</v>
          </cell>
          <cell r="Y119">
            <v>45320</v>
          </cell>
          <cell r="Z119">
            <v>1629</v>
          </cell>
          <cell r="AA119" t="str">
            <v/>
          </cell>
          <cell r="AB119"/>
          <cell r="AC119"/>
          <cell r="AD119" t="str">
            <v>7000003617/10C6060HG</v>
          </cell>
          <cell r="AE119" t="str">
            <v>7000003613/10C6060HG</v>
          </cell>
          <cell r="AF119" t="str">
            <v>7000003605/10C6060HG</v>
          </cell>
        </row>
        <row r="120">
          <cell r="C120" t="str">
            <v>PA 8013 MK</v>
          </cell>
          <cell r="D120" t="str">
            <v>01-9620</v>
          </cell>
          <cell r="E120"/>
          <cell r="F120" t="str">
            <v>1VD-0442559</v>
          </cell>
          <cell r="G120" t="str">
            <v>JTELV71J407403934</v>
          </cell>
          <cell r="H120" t="str">
            <v>TOYOTA LC PICK UP</v>
          </cell>
          <cell r="I120" t="str">
            <v>JEEP</v>
          </cell>
          <cell r="J120" t="str">
            <v>TOYOTA LAND CRUISER 70 4.5 C/C (4 X 4) MT / PICK UP</v>
          </cell>
          <cell r="K120">
            <v>2018</v>
          </cell>
          <cell r="L120" t="str">
            <v>TRAKINDO</v>
          </cell>
          <cell r="M120" t="str">
            <v>Trakindo</v>
          </cell>
          <cell r="N120" t="str">
            <v>HIGHLAND</v>
          </cell>
          <cell r="O120" t="str">
            <v>DJAROT IRNAWAN PURNAMAADHI</v>
          </cell>
          <cell r="P120" t="str">
            <v>GAD EDISON</v>
          </cell>
          <cell r="Q120" t="str">
            <v>SERVICE OPERATION HSE</v>
          </cell>
          <cell r="R120" t="str">
            <v>GRASBERG OPERATION</v>
          </cell>
          <cell r="S120" t="str">
            <v>OPERATION</v>
          </cell>
          <cell r="T120"/>
          <cell r="U120"/>
          <cell r="V120"/>
          <cell r="W120">
            <v>43859</v>
          </cell>
          <cell r="X120">
            <v>168</v>
          </cell>
          <cell r="Y120">
            <v>45320</v>
          </cell>
          <cell r="Z120">
            <v>1629</v>
          </cell>
          <cell r="AA120" t="str">
            <v/>
          </cell>
          <cell r="AB120"/>
          <cell r="AC120"/>
          <cell r="AD120" t="str">
            <v>7000003617/10C4960HG</v>
          </cell>
        </row>
        <row r="121">
          <cell r="C121" t="str">
            <v>PA 8013 MH</v>
          </cell>
          <cell r="D121" t="str">
            <v>01-9618</v>
          </cell>
          <cell r="E121"/>
          <cell r="F121" t="str">
            <v>1VD-0441451</v>
          </cell>
          <cell r="G121" t="str">
            <v>JTELV71J307403889</v>
          </cell>
          <cell r="H121" t="str">
            <v>TOYOTA LC PICK UP</v>
          </cell>
          <cell r="I121" t="str">
            <v>JEEP</v>
          </cell>
          <cell r="J121" t="str">
            <v>TOYOTA LAND CRUISER 70 4.5 C/C (4 X 4) MT / PICK UP</v>
          </cell>
          <cell r="K121">
            <v>2018</v>
          </cell>
          <cell r="L121" t="str">
            <v>TRAKINDO</v>
          </cell>
          <cell r="M121" t="str">
            <v>Trakindo</v>
          </cell>
          <cell r="N121" t="str">
            <v>HIGHLAND</v>
          </cell>
          <cell r="O121" t="str">
            <v>ARIS TANDI PANGGUA</v>
          </cell>
          <cell r="P121" t="str">
            <v>BAKHTIAR</v>
          </cell>
          <cell r="Q121" t="str">
            <v>RENTAL MAINTENANCE</v>
          </cell>
          <cell r="R121" t="str">
            <v>UNDERGROUND OPERATION</v>
          </cell>
          <cell r="S121" t="str">
            <v>OPERATION</v>
          </cell>
          <cell r="T121"/>
          <cell r="U121"/>
          <cell r="V121"/>
          <cell r="W121">
            <v>43859</v>
          </cell>
          <cell r="X121">
            <v>168</v>
          </cell>
          <cell r="Y121">
            <v>45320</v>
          </cell>
          <cell r="Z121">
            <v>1629</v>
          </cell>
          <cell r="AA121" t="str">
            <v/>
          </cell>
          <cell r="AB121"/>
          <cell r="AC121"/>
          <cell r="AD121" t="str">
            <v>7000003617/10C6060HG</v>
          </cell>
          <cell r="AE121" t="str">
            <v>7000003613/10C6060HG</v>
          </cell>
          <cell r="AF121" t="str">
            <v>7000003605/10C6060HG</v>
          </cell>
        </row>
        <row r="122">
          <cell r="C122" t="str">
            <v>PA 8014 MX</v>
          </cell>
          <cell r="D122"/>
          <cell r="E122"/>
          <cell r="F122" t="str">
            <v>1VD-0443695</v>
          </cell>
          <cell r="G122" t="str">
            <v>JTELV71J207403981</v>
          </cell>
          <cell r="H122" t="str">
            <v>TOYOTA LC PICK UP</v>
          </cell>
          <cell r="I122" t="str">
            <v>JEEP</v>
          </cell>
          <cell r="J122" t="str">
            <v>TOYOTA LAND CRUISER 70 4.5 C/C (4 X 4) MT / PICK UP</v>
          </cell>
          <cell r="K122">
            <v>2018</v>
          </cell>
          <cell r="L122" t="str">
            <v>TRAKINDO</v>
          </cell>
          <cell r="M122" t="str">
            <v>Trakindo</v>
          </cell>
          <cell r="N122" t="str">
            <v>HIGHLAND</v>
          </cell>
          <cell r="O122"/>
          <cell r="P122"/>
          <cell r="Q122"/>
          <cell r="R122" t="str">
            <v>UNDERGROUND OPERATION</v>
          </cell>
          <cell r="S122" t="str">
            <v>OPERATION</v>
          </cell>
          <cell r="T122">
            <v>139792</v>
          </cell>
          <cell r="U122"/>
          <cell r="V122"/>
          <cell r="W122">
            <v>43859</v>
          </cell>
          <cell r="X122">
            <v>168</v>
          </cell>
          <cell r="Y122">
            <v>45320</v>
          </cell>
          <cell r="Z122">
            <v>1629</v>
          </cell>
          <cell r="AA122" t="str">
            <v/>
          </cell>
          <cell r="AB122"/>
          <cell r="AC122"/>
          <cell r="AD122" t="str">
            <v>7000003617/10C6060HG</v>
          </cell>
          <cell r="AE122" t="str">
            <v>7000003613/10C6060HG</v>
          </cell>
          <cell r="AF122" t="str">
            <v>7000003605/10C6060HG</v>
          </cell>
        </row>
        <row r="123">
          <cell r="C123" t="str">
            <v>PA 8014 MN</v>
          </cell>
          <cell r="D123" t="str">
            <v>01-9627</v>
          </cell>
          <cell r="E123"/>
          <cell r="F123" t="str">
            <v>1VD-0444609</v>
          </cell>
          <cell r="G123" t="str">
            <v>JTELV71J207404015</v>
          </cell>
          <cell r="H123" t="str">
            <v>TOYOTA LC PICK UP</v>
          </cell>
          <cell r="I123" t="str">
            <v>JEEP</v>
          </cell>
          <cell r="J123" t="str">
            <v>TOYOTA LAND CRUISER 70 4.5 C/C (4 X 4) MT / PICK UP</v>
          </cell>
          <cell r="K123">
            <v>2018</v>
          </cell>
          <cell r="L123" t="str">
            <v>TRAKINDO</v>
          </cell>
          <cell r="M123" t="str">
            <v>Trakindo</v>
          </cell>
          <cell r="N123" t="str">
            <v>HIGHLAND</v>
          </cell>
          <cell r="O123" t="str">
            <v>DJAROT IRNAWAN PURNAMAADHI</v>
          </cell>
          <cell r="P123" t="str">
            <v>MOCH RADJU ARISANTO</v>
          </cell>
          <cell r="Q123" t="str">
            <v>SERVICE OPERATION HSE</v>
          </cell>
          <cell r="R123" t="str">
            <v>GRASBERG OPERATION</v>
          </cell>
          <cell r="S123" t="str">
            <v>OPERATION</v>
          </cell>
          <cell r="T123"/>
          <cell r="U123"/>
          <cell r="V123"/>
          <cell r="W123">
            <v>43876</v>
          </cell>
          <cell r="X123">
            <v>185</v>
          </cell>
          <cell r="Y123">
            <v>45337</v>
          </cell>
          <cell r="Z123">
            <v>1646</v>
          </cell>
          <cell r="AA123" t="str">
            <v/>
          </cell>
          <cell r="AB123"/>
          <cell r="AC123"/>
          <cell r="AD123" t="str">
            <v>7000003617/10C4930HY</v>
          </cell>
          <cell r="AE123" t="str">
            <v>7000003613/10C4930HY</v>
          </cell>
          <cell r="AF123" t="str">
            <v>7000003605/10C4930HY</v>
          </cell>
        </row>
        <row r="124">
          <cell r="C124" t="str">
            <v>PA 8014 MO</v>
          </cell>
          <cell r="D124" t="str">
            <v>01-9629</v>
          </cell>
          <cell r="E124"/>
          <cell r="F124" t="str">
            <v>1VD-0441696</v>
          </cell>
          <cell r="G124" t="str">
            <v>JTELV71J407403898</v>
          </cell>
          <cell r="H124" t="str">
            <v>TOYOTA LC PICK UP</v>
          </cell>
          <cell r="I124" t="str">
            <v>JEEP</v>
          </cell>
          <cell r="J124" t="str">
            <v>TOYOTA LAND CRUISER 70 4.5 C/C (4 X 4) MT / PICK UP</v>
          </cell>
          <cell r="K124">
            <v>2018</v>
          </cell>
          <cell r="L124" t="str">
            <v>TRAKINDO</v>
          </cell>
          <cell r="M124" t="str">
            <v>Trakindo</v>
          </cell>
          <cell r="N124" t="str">
            <v>HIGHLAND</v>
          </cell>
          <cell r="O124" t="str">
            <v>ARIS TANDI PANGGUA</v>
          </cell>
          <cell r="P124" t="str">
            <v>MARADONA NADAPDAP S</v>
          </cell>
          <cell r="Q124" t="str">
            <v>RENTAL MAINTENANCE</v>
          </cell>
          <cell r="R124" t="str">
            <v>UNDERGROUND OPERATION</v>
          </cell>
          <cell r="S124" t="str">
            <v>OPERATION</v>
          </cell>
          <cell r="T124"/>
          <cell r="U124"/>
          <cell r="V124"/>
          <cell r="W124">
            <v>43876</v>
          </cell>
          <cell r="X124">
            <v>185</v>
          </cell>
          <cell r="Y124">
            <v>45337</v>
          </cell>
          <cell r="Z124">
            <v>1646</v>
          </cell>
          <cell r="AA124"/>
          <cell r="AB124"/>
          <cell r="AC124"/>
          <cell r="AD124"/>
        </row>
        <row r="125">
          <cell r="C125" t="str">
            <v>PA 8014 MP</v>
          </cell>
          <cell r="D125" t="str">
            <v>01-9628</v>
          </cell>
          <cell r="E125"/>
          <cell r="F125" t="str">
            <v>1VD-0442791</v>
          </cell>
          <cell r="G125" t="str">
            <v>JTELV71J507403943</v>
          </cell>
          <cell r="H125" t="str">
            <v>TOYOTA LC PICK UP</v>
          </cell>
          <cell r="I125" t="str">
            <v>JEEP</v>
          </cell>
          <cell r="J125" t="str">
            <v>TOYOTA LAND CRUISER 70 4.5 C/C (4 X 4) MT / PICK UP</v>
          </cell>
          <cell r="K125">
            <v>2018</v>
          </cell>
          <cell r="L125" t="str">
            <v>TRAKINDO</v>
          </cell>
          <cell r="M125" t="str">
            <v>Trakindo</v>
          </cell>
          <cell r="N125" t="str">
            <v>HIGHLAND</v>
          </cell>
          <cell r="O125" t="str">
            <v>MUHIBBULLAH</v>
          </cell>
          <cell r="P125" t="str">
            <v>PETRUS POSI / STEVANUS YANUS</v>
          </cell>
          <cell r="Q125" t="str">
            <v>PARTS OPERATION &amp; DISTRIBUTION HOBU</v>
          </cell>
          <cell r="R125" t="str">
            <v>GRASBERG OPERATION</v>
          </cell>
          <cell r="S125" t="str">
            <v>OPERATION</v>
          </cell>
          <cell r="T125"/>
          <cell r="U125"/>
          <cell r="V125"/>
          <cell r="W125">
            <v>43876</v>
          </cell>
          <cell r="X125">
            <v>185</v>
          </cell>
          <cell r="Y125">
            <v>45337</v>
          </cell>
          <cell r="Z125">
            <v>1646</v>
          </cell>
          <cell r="AA125"/>
          <cell r="AB125"/>
          <cell r="AC125"/>
          <cell r="AD125" t="str">
            <v>7000003617/10C4960HG</v>
          </cell>
          <cell r="AE125" t="str">
            <v>7000003613/10C4960HG</v>
          </cell>
          <cell r="AF125" t="str">
            <v>7000003605/10C4960HG</v>
          </cell>
        </row>
        <row r="126">
          <cell r="C126" t="str">
            <v>IVECO 02-9008</v>
          </cell>
          <cell r="D126" t="str">
            <v>IVECO 02-9008</v>
          </cell>
          <cell r="E126" t="str">
            <v>IVECO 02-9008</v>
          </cell>
          <cell r="F126" t="str">
            <v>163590</v>
          </cell>
          <cell r="G126" t="str">
            <v>WJMF3TSS5AC233504</v>
          </cell>
          <cell r="H126" t="str">
            <v>IVECO</v>
          </cell>
          <cell r="I126" t="str">
            <v>IVECO</v>
          </cell>
          <cell r="J126" t="str">
            <v>IVECO TRUCK</v>
          </cell>
          <cell r="K126">
            <v>2011</v>
          </cell>
          <cell r="L126" t="str">
            <v>TRAKINDO</v>
          </cell>
          <cell r="M126" t="str">
            <v>Trakindo</v>
          </cell>
          <cell r="N126" t="str">
            <v>HIGHLAND</v>
          </cell>
          <cell r="O126" t="str">
            <v>MUHIBBULLAH</v>
          </cell>
          <cell r="P126" t="str">
            <v>YANES YANSEN RUMAMBI</v>
          </cell>
          <cell r="Q126" t="str">
            <v>PARTS OPERATION &amp; DISTRIBUTION HOBU</v>
          </cell>
          <cell r="R126" t="str">
            <v>UNDERGROUND OPERATION</v>
          </cell>
          <cell r="S126" t="str">
            <v>OPERATION</v>
          </cell>
          <cell r="T126"/>
          <cell r="U126"/>
          <cell r="V126"/>
          <cell r="W126">
            <v>43876</v>
          </cell>
          <cell r="X126">
            <v>185</v>
          </cell>
          <cell r="Y126">
            <v>45337</v>
          </cell>
          <cell r="Z126">
            <v>1646</v>
          </cell>
          <cell r="AA126"/>
          <cell r="AB126"/>
          <cell r="AC126"/>
          <cell r="AD126" t="str">
            <v>7000003617/10C6060HG</v>
          </cell>
          <cell r="AE126" t="str">
            <v>7000003613/10C6060HG</v>
          </cell>
          <cell r="AF126" t="str">
            <v>7000003605/10C6060HG</v>
          </cell>
        </row>
        <row r="127">
          <cell r="C127"/>
          <cell r="D127"/>
          <cell r="E127"/>
          <cell r="F127"/>
          <cell r="G127" t="str">
            <v>JTELV71JX07404974</v>
          </cell>
          <cell r="H127" t="str">
            <v>TOYOTA LC TROOP CARRIER</v>
          </cell>
          <cell r="I127" t="str">
            <v>JEEP</v>
          </cell>
          <cell r="J127" t="str">
            <v>TOYOTA LAND CRUISER 70 4.5 TROOP CARRIER (4 X 4) MT</v>
          </cell>
          <cell r="K127">
            <v>2019</v>
          </cell>
          <cell r="L127" t="str">
            <v>TRAKINDO</v>
          </cell>
          <cell r="M127" t="str">
            <v>Trakindo</v>
          </cell>
          <cell r="N127" t="str">
            <v>HIGHLAND</v>
          </cell>
          <cell r="O127"/>
          <cell r="P127"/>
          <cell r="Q127"/>
          <cell r="R127"/>
          <cell r="S127"/>
          <cell r="T127"/>
          <cell r="U127"/>
          <cell r="V127"/>
          <cell r="W127">
            <v>43932</v>
          </cell>
          <cell r="X127">
            <v>241</v>
          </cell>
          <cell r="Y127">
            <v>45393</v>
          </cell>
          <cell r="Z127">
            <v>1702</v>
          </cell>
          <cell r="AA127"/>
          <cell r="AB127"/>
          <cell r="AC127"/>
          <cell r="AD127"/>
        </row>
        <row r="128">
          <cell r="C128"/>
          <cell r="D128"/>
          <cell r="E128"/>
          <cell r="F128"/>
          <cell r="G128" t="str">
            <v>JTELV71J107404989</v>
          </cell>
          <cell r="H128" t="str">
            <v>TOYOTA LC TROOP CARRIER</v>
          </cell>
          <cell r="I128" t="str">
            <v>JEEP</v>
          </cell>
          <cell r="J128" t="str">
            <v>TOYOTA LAND CRUISER 70 4.5 TROOP CARRIER (4 X 4) MT</v>
          </cell>
          <cell r="K128">
            <v>2019</v>
          </cell>
          <cell r="L128" t="str">
            <v>TRAKINDO</v>
          </cell>
          <cell r="M128" t="str">
            <v>Trakindo</v>
          </cell>
          <cell r="N128" t="str">
            <v>HIGHLAND</v>
          </cell>
          <cell r="O128"/>
          <cell r="P128"/>
          <cell r="Q128"/>
          <cell r="R128"/>
          <cell r="S128"/>
          <cell r="T128"/>
          <cell r="U128"/>
          <cell r="V128"/>
          <cell r="W128">
            <v>43932</v>
          </cell>
          <cell r="X128">
            <v>241</v>
          </cell>
          <cell r="Y128">
            <v>45393</v>
          </cell>
          <cell r="Z128">
            <v>1702</v>
          </cell>
          <cell r="AA128"/>
          <cell r="AB128"/>
          <cell r="AC128"/>
          <cell r="AD128"/>
        </row>
        <row r="129">
          <cell r="C129"/>
          <cell r="D129"/>
          <cell r="E129"/>
          <cell r="F129"/>
          <cell r="G129" t="str">
            <v>JTELV71J707403854</v>
          </cell>
          <cell r="H129" t="str">
            <v>TOYOTA LC TROOP CARRIER</v>
          </cell>
          <cell r="I129" t="str">
            <v>JEEP</v>
          </cell>
          <cell r="J129" t="str">
            <v>TOYOTA LAND CRUISER 70 4.5 TROOP CARRIER (4 X 4) MT</v>
          </cell>
          <cell r="K129">
            <v>2019</v>
          </cell>
          <cell r="L129" t="str">
            <v>TRAKINDO</v>
          </cell>
          <cell r="M129" t="str">
            <v>Trakindo</v>
          </cell>
          <cell r="N129" t="str">
            <v>HIGHLAND</v>
          </cell>
          <cell r="O129"/>
          <cell r="P129"/>
          <cell r="Q129"/>
          <cell r="R129"/>
          <cell r="S129"/>
          <cell r="T129"/>
          <cell r="U129"/>
          <cell r="V129"/>
          <cell r="W129">
            <v>43932</v>
          </cell>
          <cell r="X129">
            <v>241</v>
          </cell>
          <cell r="Y129">
            <v>45393</v>
          </cell>
          <cell r="Z129">
            <v>1702</v>
          </cell>
          <cell r="AA129"/>
          <cell r="AB129"/>
          <cell r="AC129"/>
          <cell r="AD129"/>
        </row>
        <row r="130">
          <cell r="C130"/>
          <cell r="D130"/>
          <cell r="E130"/>
          <cell r="F130"/>
          <cell r="G130" t="str">
            <v>JTELV71J607403871</v>
          </cell>
          <cell r="H130" t="str">
            <v>TOYOTA LC TROOP CARRIER</v>
          </cell>
          <cell r="I130" t="str">
            <v>JEEP</v>
          </cell>
          <cell r="J130" t="str">
            <v>TOYOTA LAND CRUISER 70 4.5 TROOP CARRIER (4 X 4) MT</v>
          </cell>
          <cell r="K130">
            <v>2019</v>
          </cell>
          <cell r="L130" t="str">
            <v>TRAKINDO</v>
          </cell>
          <cell r="M130" t="str">
            <v>Trakindo</v>
          </cell>
          <cell r="N130" t="str">
            <v>HIGHLAND</v>
          </cell>
          <cell r="O130"/>
          <cell r="P130"/>
          <cell r="Q130"/>
          <cell r="R130"/>
          <cell r="S130"/>
          <cell r="T130"/>
          <cell r="U130"/>
          <cell r="V130"/>
          <cell r="W130">
            <v>43932</v>
          </cell>
          <cell r="X130">
            <v>241</v>
          </cell>
          <cell r="Y130">
            <v>45393</v>
          </cell>
          <cell r="Z130">
            <v>1702</v>
          </cell>
          <cell r="AA130"/>
          <cell r="AB130"/>
          <cell r="AC130"/>
          <cell r="AD130"/>
        </row>
        <row r="131">
          <cell r="C131"/>
          <cell r="D131"/>
          <cell r="E131"/>
          <cell r="F131"/>
          <cell r="G131" t="str">
            <v>JTELV71J707403863</v>
          </cell>
          <cell r="H131" t="str">
            <v>TOYOTA LC TROOP CARRIER</v>
          </cell>
          <cell r="I131" t="str">
            <v>JEEP</v>
          </cell>
          <cell r="J131" t="str">
            <v>TOYOTA LAND CRUISER 70 4.5 TROOP CARRIER (4 X 4) MT</v>
          </cell>
          <cell r="K131">
            <v>2019</v>
          </cell>
          <cell r="L131" t="str">
            <v>TRAKINDO</v>
          </cell>
          <cell r="M131" t="str">
            <v>Trakindo</v>
          </cell>
          <cell r="N131" t="str">
            <v>HIGHLAND</v>
          </cell>
          <cell r="O131"/>
          <cell r="P131"/>
          <cell r="Q131"/>
          <cell r="R131" t="str">
            <v>GRASBERG OPERATION</v>
          </cell>
          <cell r="S131" t="str">
            <v>OPERATION</v>
          </cell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 t="str">
            <v>7000003617/10C4930HY</v>
          </cell>
          <cell r="AE131" t="str">
            <v>7000003613/10C4930HY</v>
          </cell>
          <cell r="AF131" t="str">
            <v>7000003605/10C4930HY</v>
          </cell>
        </row>
        <row r="132">
          <cell r="C132"/>
          <cell r="D132"/>
          <cell r="E132"/>
          <cell r="F132"/>
          <cell r="G132" t="str">
            <v>JTELV71J707403961</v>
          </cell>
          <cell r="H132" t="str">
            <v>TOYOTA LC TROOP CARRIER</v>
          </cell>
          <cell r="I132" t="str">
            <v>JEEP</v>
          </cell>
          <cell r="J132" t="str">
            <v>TOYOTA LAND CRUISER 70 4.5 TROOP CARRIER (4 X 4) MT</v>
          </cell>
          <cell r="K132">
            <v>2019</v>
          </cell>
          <cell r="L132" t="str">
            <v>TRAKINDO</v>
          </cell>
          <cell r="M132" t="str">
            <v>Trakindo</v>
          </cell>
          <cell r="N132" t="str">
            <v>HIGHLAND</v>
          </cell>
          <cell r="O132"/>
          <cell r="P132"/>
          <cell r="Q132"/>
          <cell r="R132" t="str">
            <v>HO TEMBAGAPURA</v>
          </cell>
          <cell r="S132" t="str">
            <v>OPERATION</v>
          </cell>
          <cell r="T132"/>
          <cell r="U132"/>
          <cell r="V132"/>
          <cell r="W132"/>
          <cell r="X132" t="str">
            <v/>
          </cell>
          <cell r="Y132"/>
          <cell r="Z132" t="str">
            <v/>
          </cell>
          <cell r="AA132" t="str">
            <v/>
          </cell>
          <cell r="AB132" t="str">
            <v/>
          </cell>
          <cell r="AC132"/>
          <cell r="AD132" t="str">
            <v>7000003617/10C0299JO</v>
          </cell>
          <cell r="AE132" t="str">
            <v>7000003613/10C0299JO</v>
          </cell>
          <cell r="AF132" t="str">
            <v>7000003605/10C0299JO</v>
          </cell>
        </row>
        <row r="133">
          <cell r="C133"/>
          <cell r="D133"/>
          <cell r="E133"/>
          <cell r="F133"/>
          <cell r="G133" t="str">
            <v>JTELV71J707404026</v>
          </cell>
          <cell r="H133" t="str">
            <v>TOYOTA LC TROOP CARRIER</v>
          </cell>
          <cell r="I133" t="str">
            <v>JEEP</v>
          </cell>
          <cell r="J133" t="str">
            <v>TOYOTA LAND CRUISER 70 4.5 TROOP CARRIER (4 X 4) MT</v>
          </cell>
          <cell r="K133">
            <v>2019</v>
          </cell>
          <cell r="L133" t="str">
            <v>TRAKINDO</v>
          </cell>
          <cell r="M133" t="str">
            <v>Trakindo</v>
          </cell>
          <cell r="N133" t="str">
            <v>HIGHLAND</v>
          </cell>
          <cell r="O133"/>
          <cell r="P133"/>
          <cell r="Q133"/>
          <cell r="R133" t="str">
            <v>HO TEMBAGAPURA</v>
          </cell>
          <cell r="S133" t="str">
            <v>OPERATION</v>
          </cell>
          <cell r="T133"/>
          <cell r="U133"/>
          <cell r="V133"/>
          <cell r="W133"/>
          <cell r="X133" t="str">
            <v/>
          </cell>
          <cell r="Y133"/>
          <cell r="Z133" t="str">
            <v/>
          </cell>
          <cell r="AA133" t="str">
            <v/>
          </cell>
          <cell r="AB133" t="str">
            <v/>
          </cell>
          <cell r="AC133"/>
          <cell r="AD133" t="str">
            <v>7000003617/10C0299JC</v>
          </cell>
          <cell r="AE133" t="str">
            <v>7000003613/10C0299JC</v>
          </cell>
          <cell r="AF133" t="str">
            <v>7000003605/10C0299JC</v>
          </cell>
        </row>
        <row r="134">
          <cell r="C134" t="str">
            <v>NO</v>
          </cell>
          <cell r="D134" t="str">
            <v>01-3580</v>
          </cell>
          <cell r="E134"/>
          <cell r="F134" t="str">
            <v>1VD-0068649</v>
          </cell>
          <cell r="G134" t="str">
            <v>JTERV71J00003145</v>
          </cell>
          <cell r="H134" t="str">
            <v>TOYOTA LC TROOP CARRIER</v>
          </cell>
          <cell r="I134" t="str">
            <v>JEEP</v>
          </cell>
          <cell r="J134" t="str">
            <v>TOYOTA LWB TROOP CARRIER</v>
          </cell>
          <cell r="K134">
            <v>2009</v>
          </cell>
          <cell r="L134" t="str">
            <v>FREEPORT</v>
          </cell>
          <cell r="M134" t="str">
            <v>PTFI</v>
          </cell>
          <cell r="N134" t="str">
            <v>HIGHLAND</v>
          </cell>
          <cell r="O134" t="str">
            <v>DEVI SUMARHADI</v>
          </cell>
          <cell r="P134" t="str">
            <v xml:space="preserve">MANOMBANG MANIK / M ZEN NASER </v>
          </cell>
          <cell r="Q134" t="str">
            <v>HC &amp; SUPPORT SERVICES</v>
          </cell>
          <cell r="R134" t="str">
            <v>GRASBERG OPERATION</v>
          </cell>
          <cell r="S134" t="str">
            <v>OPERATION</v>
          </cell>
          <cell r="T134"/>
          <cell r="U134"/>
          <cell r="V134"/>
          <cell r="W134"/>
          <cell r="X134" t="str">
            <v/>
          </cell>
          <cell r="Y134"/>
          <cell r="Z134" t="str">
            <v/>
          </cell>
          <cell r="AA134" t="str">
            <v/>
          </cell>
          <cell r="AB134" t="str">
            <v/>
          </cell>
          <cell r="AC134"/>
          <cell r="AD134" t="str">
            <v>7000003617/10C4930HY</v>
          </cell>
          <cell r="AE134" t="str">
            <v>7000003613/10C4930HY</v>
          </cell>
          <cell r="AF134" t="str">
            <v>7000003605/10C4930HY</v>
          </cell>
        </row>
        <row r="135">
          <cell r="C135" t="str">
            <v>NO</v>
          </cell>
          <cell r="D135" t="str">
            <v>01-3281</v>
          </cell>
          <cell r="E135"/>
          <cell r="F135" t="str">
            <v>1VD-0015832</v>
          </cell>
          <cell r="G135" t="str">
            <v>JTERV71J600001724</v>
          </cell>
          <cell r="H135" t="str">
            <v>TOYOTA LC TROOP CARRIER</v>
          </cell>
          <cell r="I135" t="str">
            <v>JEEP</v>
          </cell>
          <cell r="J135" t="str">
            <v>TOYOTA LWB TROOP CARRIER</v>
          </cell>
          <cell r="K135">
            <v>2008</v>
          </cell>
          <cell r="L135" t="str">
            <v>FREEPORT</v>
          </cell>
          <cell r="M135" t="str">
            <v>PTFI</v>
          </cell>
          <cell r="N135" t="str">
            <v>HIGHLAND</v>
          </cell>
          <cell r="O135" t="str">
            <v>DEVI SUMARHADI</v>
          </cell>
          <cell r="P135" t="str">
            <v>ARIEF RAHMATULLAH / ROSYAD PURNAMA</v>
          </cell>
          <cell r="Q135" t="str">
            <v>HC &amp; SUPPORT SERVICES</v>
          </cell>
          <cell r="R135" t="str">
            <v>GRASBERG OPERATION</v>
          </cell>
          <cell r="S135" t="str">
            <v>OPERATION</v>
          </cell>
          <cell r="T135"/>
          <cell r="U135"/>
          <cell r="V135"/>
          <cell r="W135"/>
          <cell r="X135" t="str">
            <v/>
          </cell>
          <cell r="Y135"/>
          <cell r="Z135" t="str">
            <v/>
          </cell>
          <cell r="AA135" t="str">
            <v/>
          </cell>
          <cell r="AB135" t="str">
            <v/>
          </cell>
          <cell r="AC135"/>
          <cell r="AD135" t="str">
            <v>7000003617/10C4930HY</v>
          </cell>
          <cell r="AE135" t="str">
            <v>7000003613/10C4930HY</v>
          </cell>
          <cell r="AF135" t="str">
            <v>7000003605/10C4930HY</v>
          </cell>
        </row>
        <row r="136">
          <cell r="C136" t="str">
            <v>NO</v>
          </cell>
          <cell r="D136" t="str">
            <v>01-3295F</v>
          </cell>
          <cell r="E136"/>
          <cell r="F136" t="str">
            <v>1VD-0015616</v>
          </cell>
          <cell r="G136" t="str">
            <v>JTERV71J500001715</v>
          </cell>
          <cell r="H136" t="str">
            <v>TOYOTA LC TROOP CARRIER</v>
          </cell>
          <cell r="I136" t="str">
            <v>JEEP</v>
          </cell>
          <cell r="J136" t="str">
            <v>TOYOTA LWB TROOP CARRIER</v>
          </cell>
          <cell r="K136">
            <v>2008</v>
          </cell>
          <cell r="L136" t="str">
            <v>FREEPORT</v>
          </cell>
          <cell r="M136" t="str">
            <v>PTFI</v>
          </cell>
          <cell r="N136" t="str">
            <v>HIGHLAND</v>
          </cell>
          <cell r="O136" t="str">
            <v>MUHIBBULLAH</v>
          </cell>
          <cell r="P136" t="str">
            <v>RONALD DAMANIK / YANES RUMAMBI</v>
          </cell>
          <cell r="Q136" t="str">
            <v>PARTS OPERATION &amp; DISTRIBUTION HOBU</v>
          </cell>
          <cell r="R136" t="str">
            <v>GRASBERG OPERATION</v>
          </cell>
          <cell r="S136" t="str">
            <v>OPERATION</v>
          </cell>
          <cell r="T136"/>
          <cell r="U136"/>
          <cell r="V136"/>
          <cell r="W136"/>
          <cell r="X136" t="str">
            <v/>
          </cell>
          <cell r="Y136"/>
          <cell r="Z136" t="str">
            <v/>
          </cell>
          <cell r="AA136" t="str">
            <v/>
          </cell>
          <cell r="AB136" t="str">
            <v/>
          </cell>
          <cell r="AC136"/>
          <cell r="AD136" t="str">
            <v>7000003617/10C4960HG</v>
          </cell>
          <cell r="AE136" t="str">
            <v>7000003613/10C4960HG</v>
          </cell>
          <cell r="AF136" t="str">
            <v>7000003605/10C4960HG</v>
          </cell>
        </row>
        <row r="137">
          <cell r="C137" t="str">
            <v>NO</v>
          </cell>
          <cell r="D137" t="str">
            <v>01-3280F</v>
          </cell>
          <cell r="E137"/>
          <cell r="F137" t="str">
            <v>1VD-0015438</v>
          </cell>
          <cell r="G137" t="str">
            <v>JTERV71J600001710</v>
          </cell>
          <cell r="H137" t="str">
            <v>TOYOTA LC TROOP CARRIER</v>
          </cell>
          <cell r="I137" t="str">
            <v>JEEP</v>
          </cell>
          <cell r="J137" t="str">
            <v>TOYOTA LWB TROOP CARRIER</v>
          </cell>
          <cell r="K137">
            <v>2008</v>
          </cell>
          <cell r="L137" t="str">
            <v>FREEPORT</v>
          </cell>
          <cell r="M137" t="str">
            <v>PTFI</v>
          </cell>
          <cell r="N137" t="str">
            <v>HIGHLAND</v>
          </cell>
          <cell r="O137" t="str">
            <v>MUHIBBULLAH</v>
          </cell>
          <cell r="P137" t="str">
            <v>PUTUT SURYONO/LISTON GULTOM</v>
          </cell>
          <cell r="Q137" t="str">
            <v>PARTS OPERATION &amp; DISTRIBUTION HOBU</v>
          </cell>
          <cell r="R137" t="str">
            <v>GRASBERG OPERATION</v>
          </cell>
          <cell r="S137" t="str">
            <v>OPERATION</v>
          </cell>
          <cell r="T137"/>
          <cell r="U137"/>
          <cell r="V137"/>
          <cell r="W137"/>
          <cell r="X137" t="str">
            <v/>
          </cell>
          <cell r="Y137"/>
          <cell r="Z137" t="str">
            <v/>
          </cell>
          <cell r="AA137" t="str">
            <v/>
          </cell>
          <cell r="AB137" t="str">
            <v/>
          </cell>
          <cell r="AC137"/>
          <cell r="AD137" t="str">
            <v>7000003617/10C4930HY</v>
          </cell>
          <cell r="AE137" t="str">
            <v>7000003613/10C4930HY</v>
          </cell>
          <cell r="AF137" t="str">
            <v>7000003605/10C4930HY</v>
          </cell>
        </row>
        <row r="138">
          <cell r="C138" t="str">
            <v>NO</v>
          </cell>
          <cell r="D138" t="str">
            <v>01-2531</v>
          </cell>
          <cell r="E138"/>
          <cell r="F138" t="str">
            <v>1VD-0236981</v>
          </cell>
          <cell r="G138" t="str">
            <v>JTERC71J300001198</v>
          </cell>
          <cell r="H138" t="str">
            <v>TOYOTA LC TROOP CARRIER</v>
          </cell>
          <cell r="I138" t="str">
            <v>JEEP</v>
          </cell>
          <cell r="J138" t="str">
            <v>TOYOTA LWB TROOP CARRIER</v>
          </cell>
          <cell r="K138">
            <v>2005</v>
          </cell>
          <cell r="L138" t="str">
            <v>FREEPORT</v>
          </cell>
          <cell r="M138" t="str">
            <v>PTFI</v>
          </cell>
          <cell r="N138" t="str">
            <v>HIGHLAND</v>
          </cell>
          <cell r="O138" t="str">
            <v>DUDUNG FIRMAN HUSNANDAR</v>
          </cell>
          <cell r="P138" t="str">
            <v>SAMUJI / TAUFIQ</v>
          </cell>
          <cell r="Q138" t="str">
            <v>SERVICE OPERATION HAUL TRUCK</v>
          </cell>
          <cell r="R138" t="str">
            <v>GRASBERG OPERATION</v>
          </cell>
          <cell r="S138" t="str">
            <v>OPERATION</v>
          </cell>
          <cell r="T138"/>
          <cell r="U138"/>
          <cell r="V138"/>
          <cell r="W138"/>
          <cell r="X138" t="str">
            <v/>
          </cell>
          <cell r="Y138"/>
          <cell r="Z138" t="str">
            <v/>
          </cell>
          <cell r="AA138" t="str">
            <v/>
          </cell>
          <cell r="AB138" t="str">
            <v/>
          </cell>
          <cell r="AC138"/>
          <cell r="AD138" t="str">
            <v>7000003617/10C4960HG</v>
          </cell>
          <cell r="AE138" t="str">
            <v>7000003613/10C4960HG</v>
          </cell>
          <cell r="AF138" t="str">
            <v>7000003605/10C4960HG</v>
          </cell>
        </row>
        <row r="139">
          <cell r="C139" t="str">
            <v>NO</v>
          </cell>
          <cell r="D139" t="str">
            <v>LV-2801</v>
          </cell>
          <cell r="E139"/>
          <cell r="F139" t="str">
            <v>1VD-0253057</v>
          </cell>
          <cell r="G139" t="str">
            <v>JTELC71JX00005741</v>
          </cell>
          <cell r="H139" t="str">
            <v>TOYOTA LC PICK UP</v>
          </cell>
          <cell r="I139" t="str">
            <v>SINGLE CABIN</v>
          </cell>
          <cell r="J139" t="str">
            <v>TOYOTA LWB PICK UP</v>
          </cell>
          <cell r="K139">
            <v>2005</v>
          </cell>
          <cell r="L139" t="str">
            <v>FREEPORT</v>
          </cell>
          <cell r="M139" t="str">
            <v>PTFI</v>
          </cell>
          <cell r="N139" t="str">
            <v>HIGHLAND</v>
          </cell>
          <cell r="O139" t="str">
            <v>MUHIBBULLAH</v>
          </cell>
          <cell r="P139" t="str">
            <v>SUTRISNO / PETRUS / STEVANUS NONG</v>
          </cell>
          <cell r="Q139" t="str">
            <v>PARTS OPERATION &amp; DISTRIBUTION HOBU</v>
          </cell>
          <cell r="R139" t="str">
            <v>GRASBERG OPERATION</v>
          </cell>
          <cell r="S139" t="str">
            <v>OPERATION</v>
          </cell>
          <cell r="T139"/>
          <cell r="U139"/>
          <cell r="V139"/>
          <cell r="W139"/>
          <cell r="X139" t="str">
            <v/>
          </cell>
          <cell r="Y139"/>
          <cell r="Z139" t="str">
            <v/>
          </cell>
          <cell r="AA139" t="str">
            <v/>
          </cell>
          <cell r="AB139" t="str">
            <v/>
          </cell>
          <cell r="AC139"/>
          <cell r="AD139" t="str">
            <v>7000003617/10C4960HG</v>
          </cell>
          <cell r="AE139" t="str">
            <v>7000003613/10C4960HG</v>
          </cell>
          <cell r="AF139" t="str">
            <v>7000003605/10C4960HG</v>
          </cell>
        </row>
        <row r="140">
          <cell r="C140" t="str">
            <v>NO</v>
          </cell>
          <cell r="D140" t="str">
            <v>01-3298</v>
          </cell>
          <cell r="E140"/>
          <cell r="F140" t="str">
            <v>1VD-0021613</v>
          </cell>
          <cell r="G140" t="str">
            <v>JTERV71J700001943</v>
          </cell>
          <cell r="H140" t="str">
            <v>TOYOTA LC TROOP CARRIER</v>
          </cell>
          <cell r="I140" t="str">
            <v>JEEP</v>
          </cell>
          <cell r="J140" t="str">
            <v>TOYOTA LWB TROOP CARRIER</v>
          </cell>
          <cell r="K140">
            <v>2008</v>
          </cell>
          <cell r="L140" t="str">
            <v>FREEPORT</v>
          </cell>
          <cell r="M140" t="str">
            <v>PTFI</v>
          </cell>
          <cell r="N140" t="str">
            <v>HIGHLAND</v>
          </cell>
          <cell r="O140" t="str">
            <v>DUDUNG FIRMAN HUSNANDAR</v>
          </cell>
          <cell r="P140" t="str">
            <v>JACK SIMANJUNTAK / SUPRIYANTO</v>
          </cell>
          <cell r="Q140" t="str">
            <v>SERVICE OPERATION HAUL TRUCK</v>
          </cell>
          <cell r="R140" t="str">
            <v>GRASBERG OPERATION</v>
          </cell>
          <cell r="S140" t="str">
            <v>OPERATION</v>
          </cell>
          <cell r="T140"/>
          <cell r="U140"/>
          <cell r="V140"/>
          <cell r="W140"/>
          <cell r="X140" t="str">
            <v/>
          </cell>
          <cell r="Y140"/>
          <cell r="Z140" t="str">
            <v/>
          </cell>
          <cell r="AA140" t="str">
            <v/>
          </cell>
          <cell r="AB140" t="str">
            <v/>
          </cell>
          <cell r="AC140"/>
          <cell r="AD140" t="str">
            <v>7000003617/10C4960HG</v>
          </cell>
          <cell r="AE140" t="str">
            <v>7000003613/10C4960HG</v>
          </cell>
          <cell r="AF140" t="str">
            <v>7000003605/10C4960HG</v>
          </cell>
        </row>
        <row r="141">
          <cell r="C141" t="str">
            <v>NO</v>
          </cell>
          <cell r="D141" t="str">
            <v>01-2896</v>
          </cell>
          <cell r="E141"/>
          <cell r="F141" t="str">
            <v>1VD-0283364</v>
          </cell>
          <cell r="G141" t="str">
            <v>JTERC71J700001737</v>
          </cell>
          <cell r="H141" t="str">
            <v>TOYOTA LC TROOP CARRIER</v>
          </cell>
          <cell r="I141" t="str">
            <v>JEEP</v>
          </cell>
          <cell r="J141" t="str">
            <v>TOYOTA LWB TROOP CARRIER</v>
          </cell>
          <cell r="K141">
            <v>2005</v>
          </cell>
          <cell r="L141" t="str">
            <v>FREEPORT</v>
          </cell>
          <cell r="M141" t="str">
            <v>PTFI</v>
          </cell>
          <cell r="N141" t="str">
            <v>HIGHLAND</v>
          </cell>
          <cell r="O141" t="str">
            <v>DUDUNG FIRMAN HUSNANDAR</v>
          </cell>
          <cell r="P141" t="str">
            <v>RONY TAWARU / EDDY MUGHITS</v>
          </cell>
          <cell r="Q141" t="str">
            <v>SERVICE OPERATION HAUL TRUCK</v>
          </cell>
          <cell r="R141" t="str">
            <v>GRASBERG OPERATION</v>
          </cell>
          <cell r="S141" t="str">
            <v>OPERATION</v>
          </cell>
          <cell r="T141"/>
          <cell r="U141"/>
          <cell r="V141"/>
          <cell r="W141"/>
          <cell r="X141" t="str">
            <v/>
          </cell>
          <cell r="Y141"/>
          <cell r="Z141" t="str">
            <v/>
          </cell>
          <cell r="AA141" t="str">
            <v/>
          </cell>
          <cell r="AB141" t="str">
            <v/>
          </cell>
          <cell r="AC141"/>
          <cell r="AD141" t="str">
            <v>7000003617/10C4960HG</v>
          </cell>
          <cell r="AE141" t="str">
            <v>7000003613/10C4960HG</v>
          </cell>
          <cell r="AF141" t="str">
            <v>7000003605/10C4960HG</v>
          </cell>
        </row>
        <row r="142">
          <cell r="C142" t="str">
            <v>NO</v>
          </cell>
          <cell r="D142" t="str">
            <v>LV-5503</v>
          </cell>
          <cell r="E142"/>
          <cell r="F142" t="str">
            <v>1VD-0238165</v>
          </cell>
          <cell r="G142" t="str">
            <v>JTELV71J700032857</v>
          </cell>
          <cell r="H142" t="str">
            <v>TOYOTA LC PICK UP</v>
          </cell>
          <cell r="I142" t="str">
            <v>SINGLE CABIN</v>
          </cell>
          <cell r="J142" t="str">
            <v>TOYOTA LWB PICK UP</v>
          </cell>
          <cell r="K142">
            <v>2014</v>
          </cell>
          <cell r="L142" t="str">
            <v>FREEPORT</v>
          </cell>
          <cell r="M142" t="str">
            <v>PTFI</v>
          </cell>
          <cell r="N142" t="str">
            <v>HIGHLAND</v>
          </cell>
          <cell r="O142" t="str">
            <v>DUDUNG FIRMAN HUSNANDAR</v>
          </cell>
          <cell r="P142" t="str">
            <v>ANDI PAMUNGKAS / SIMON B / WARDOYO</v>
          </cell>
          <cell r="Q142" t="str">
            <v>SERVICE OPERATION HAUL TRUCK</v>
          </cell>
          <cell r="R142" t="str">
            <v>GRASBERG OPERATION</v>
          </cell>
          <cell r="S142" t="str">
            <v>OPERATION</v>
          </cell>
          <cell r="T142"/>
          <cell r="U142"/>
          <cell r="V142"/>
          <cell r="W142"/>
          <cell r="X142" t="str">
            <v/>
          </cell>
          <cell r="Y142"/>
          <cell r="Z142" t="str">
            <v/>
          </cell>
          <cell r="AA142" t="str">
            <v/>
          </cell>
          <cell r="AB142" t="str">
            <v/>
          </cell>
          <cell r="AC142"/>
          <cell r="AD142" t="str">
            <v>7000003617/10C4960HG</v>
          </cell>
          <cell r="AE142" t="str">
            <v>7000003613/10C4960HG</v>
          </cell>
          <cell r="AF142" t="str">
            <v>7000003605/10C4960HG</v>
          </cell>
        </row>
        <row r="143">
          <cell r="C143" t="str">
            <v>NO</v>
          </cell>
          <cell r="D143" t="str">
            <v>LV-3299F</v>
          </cell>
          <cell r="E143"/>
          <cell r="F143"/>
          <cell r="G143" t="str">
            <v>JTELV71J900005675</v>
          </cell>
          <cell r="H143" t="str">
            <v>TOYOTA LC PICK UP</v>
          </cell>
          <cell r="I143" t="str">
            <v>SINGLE CABIN</v>
          </cell>
          <cell r="J143" t="str">
            <v>TOYOTA LWB PICK UP</v>
          </cell>
          <cell r="K143">
            <v>2008</v>
          </cell>
          <cell r="L143" t="str">
            <v>FREEPORT</v>
          </cell>
          <cell r="M143" t="str">
            <v>PTFI</v>
          </cell>
          <cell r="N143" t="str">
            <v>HIGHLAND</v>
          </cell>
          <cell r="O143" t="str">
            <v>DUDUNG FIRMAN HUSNANDAR</v>
          </cell>
          <cell r="P143" t="str">
            <v>YOHANIS SALUDUNG/AGUNG WINARDI</v>
          </cell>
          <cell r="Q143" t="str">
            <v>SERVICE OPERATION HAUL TRUCK</v>
          </cell>
          <cell r="R143" t="str">
            <v>GRASBERG OPERATION</v>
          </cell>
          <cell r="S143" t="str">
            <v>OPERATION</v>
          </cell>
          <cell r="T143"/>
          <cell r="U143"/>
          <cell r="V143"/>
          <cell r="W143"/>
          <cell r="X143" t="str">
            <v/>
          </cell>
          <cell r="Y143"/>
          <cell r="Z143" t="str">
            <v/>
          </cell>
          <cell r="AA143" t="str">
            <v/>
          </cell>
          <cell r="AB143" t="str">
            <v/>
          </cell>
          <cell r="AC143"/>
          <cell r="AD143" t="str">
            <v>7000003617/10C4960HG</v>
          </cell>
          <cell r="AE143" t="str">
            <v>7000003613/10C4960HG</v>
          </cell>
          <cell r="AF143" t="str">
            <v>7000003605/10C4960HG</v>
          </cell>
        </row>
        <row r="144">
          <cell r="C144" t="str">
            <v>NO</v>
          </cell>
          <cell r="D144" t="str">
            <v>LV-2735</v>
          </cell>
          <cell r="E144"/>
          <cell r="F144" t="str">
            <v>HDJ78R/RJMRZQ</v>
          </cell>
          <cell r="G144" t="str">
            <v>JTERO71J400001663</v>
          </cell>
          <cell r="H144" t="str">
            <v>TOYOTA LC TROOP CARRIER</v>
          </cell>
          <cell r="I144" t="str">
            <v>JEEP</v>
          </cell>
          <cell r="J144" t="str">
            <v>TOYOTA LWB TROOP CARRIER</v>
          </cell>
          <cell r="K144">
            <v>2014</v>
          </cell>
          <cell r="L144" t="str">
            <v>FREEPORT</v>
          </cell>
          <cell r="M144" t="str">
            <v>PTFI</v>
          </cell>
          <cell r="N144" t="str">
            <v>HIGHLAND</v>
          </cell>
          <cell r="O144" t="str">
            <v>DUDUNG FIRMAN HUSNANDAR</v>
          </cell>
          <cell r="P144" t="str">
            <v>FAJAR WIBOWO / IMAM S / EKO S</v>
          </cell>
          <cell r="Q144" t="str">
            <v>SERVICE OPERATION HAUL TRUCK</v>
          </cell>
          <cell r="R144" t="str">
            <v>GRASBERG OPERATION</v>
          </cell>
          <cell r="S144" t="str">
            <v>OPERATION</v>
          </cell>
          <cell r="T144"/>
          <cell r="U144"/>
          <cell r="V144"/>
          <cell r="W144"/>
          <cell r="X144" t="str">
            <v/>
          </cell>
          <cell r="Y144"/>
          <cell r="Z144" t="str">
            <v/>
          </cell>
          <cell r="AA144" t="str">
            <v/>
          </cell>
          <cell r="AB144" t="str">
            <v/>
          </cell>
          <cell r="AC144"/>
          <cell r="AD144" t="str">
            <v>7000003617/10C4960HG</v>
          </cell>
          <cell r="AE144" t="str">
            <v>7000003613/10C4960HG</v>
          </cell>
          <cell r="AF144" t="str">
            <v>7000003605/10C4960HG</v>
          </cell>
        </row>
        <row r="145">
          <cell r="C145" t="str">
            <v>NO</v>
          </cell>
          <cell r="D145" t="str">
            <v>LV-3315F</v>
          </cell>
          <cell r="E145"/>
          <cell r="F145" t="str">
            <v>1VD-0024749</v>
          </cell>
          <cell r="G145" t="str">
            <v>JTELV71J700006114</v>
          </cell>
          <cell r="H145" t="str">
            <v>TOYOTA LC PICK UP</v>
          </cell>
          <cell r="I145" t="str">
            <v>SINGLE CABIN</v>
          </cell>
          <cell r="J145" t="str">
            <v>TOYOTA LWB PICK UP</v>
          </cell>
          <cell r="K145">
            <v>2008</v>
          </cell>
          <cell r="L145" t="str">
            <v>FREEPORT</v>
          </cell>
          <cell r="M145" t="str">
            <v>PTFI</v>
          </cell>
          <cell r="N145" t="str">
            <v>HIGHLAND</v>
          </cell>
          <cell r="O145" t="str">
            <v>DUDUNG FIRMAN HUSNANDAR</v>
          </cell>
          <cell r="P145" t="str">
            <v>MASRI TRK / SYAHABUDIN / HERU HIMAWAN</v>
          </cell>
          <cell r="Q145" t="str">
            <v>SERVICE OPERATION HAUL TRUCK</v>
          </cell>
          <cell r="R145" t="str">
            <v>GRASBERG OPERATION</v>
          </cell>
          <cell r="S145" t="str">
            <v>OPERATION</v>
          </cell>
          <cell r="T145"/>
          <cell r="U145"/>
          <cell r="V145"/>
          <cell r="W145"/>
          <cell r="X145" t="str">
            <v/>
          </cell>
          <cell r="Y145"/>
          <cell r="Z145" t="str">
            <v/>
          </cell>
          <cell r="AA145" t="str">
            <v/>
          </cell>
          <cell r="AB145" t="str">
            <v/>
          </cell>
          <cell r="AC145"/>
          <cell r="AD145" t="str">
            <v>7000003617/10C4960HG</v>
          </cell>
          <cell r="AE145" t="str">
            <v>7000003613/10C4960HG</v>
          </cell>
          <cell r="AF145" t="str">
            <v>7000003605/10C4960HG</v>
          </cell>
        </row>
        <row r="146">
          <cell r="C146" t="str">
            <v>NO</v>
          </cell>
          <cell r="D146" t="str">
            <v>LV-3139R</v>
          </cell>
          <cell r="E146"/>
          <cell r="F146"/>
          <cell r="G146" t="str">
            <v>JTERB71JX00007598</v>
          </cell>
          <cell r="H146" t="str">
            <v>TOYOTA LC PICK UP</v>
          </cell>
          <cell r="I146" t="str">
            <v>SINGLE CABIN</v>
          </cell>
          <cell r="J146" t="str">
            <v>TOYOTA LWB PICK UP</v>
          </cell>
          <cell r="K146">
            <v>2001</v>
          </cell>
          <cell r="L146" t="str">
            <v>FREEPORT</v>
          </cell>
          <cell r="M146" t="str">
            <v>PTFI</v>
          </cell>
          <cell r="N146" t="str">
            <v>HIGHLAND</v>
          </cell>
          <cell r="O146" t="str">
            <v>DUDUNG FIRMAN HUSNANDAR</v>
          </cell>
          <cell r="P146" t="str">
            <v>BASUKI / MAYOR / SANDY M / MANDANG</v>
          </cell>
          <cell r="Q146" t="str">
            <v>SERVICE OPERATION HAUL TRUCK</v>
          </cell>
          <cell r="R146" t="str">
            <v>GRASBERG OPERATION</v>
          </cell>
          <cell r="S146" t="str">
            <v>OPERATION</v>
          </cell>
          <cell r="T146"/>
          <cell r="U146"/>
          <cell r="V146"/>
          <cell r="W146"/>
          <cell r="X146" t="str">
            <v/>
          </cell>
          <cell r="Y146"/>
          <cell r="Z146" t="str">
            <v/>
          </cell>
          <cell r="AA146" t="str">
            <v/>
          </cell>
          <cell r="AB146" t="str">
            <v/>
          </cell>
          <cell r="AC146"/>
          <cell r="AD146" t="str">
            <v>7000003617/10C6060HG</v>
          </cell>
          <cell r="AE146" t="str">
            <v>7000003613/10C6060HG</v>
          </cell>
          <cell r="AF146" t="str">
            <v>7000003605/10C6060HG</v>
          </cell>
        </row>
        <row r="147">
          <cell r="C147" t="str">
            <v>NO</v>
          </cell>
          <cell r="D147" t="str">
            <v>01-3582</v>
          </cell>
          <cell r="E147"/>
          <cell r="F147" t="str">
            <v>1VD-0067591</v>
          </cell>
          <cell r="G147" t="str">
            <v>JTERV71J300003088</v>
          </cell>
          <cell r="H147" t="str">
            <v>TOYOTA LC TROOP CARRIER</v>
          </cell>
          <cell r="I147" t="str">
            <v>JEEP</v>
          </cell>
          <cell r="J147" t="str">
            <v>TOYOTA LWB TROOP CARRIER</v>
          </cell>
          <cell r="K147">
            <v>2009</v>
          </cell>
          <cell r="L147" t="str">
            <v>FREEPORT</v>
          </cell>
          <cell r="M147" t="str">
            <v>PTFI</v>
          </cell>
          <cell r="N147" t="str">
            <v>HIGHLAND</v>
          </cell>
          <cell r="O147" t="str">
            <v>DJAROT IRNAWAN PURNAMAADHI</v>
          </cell>
          <cell r="P147" t="str">
            <v>GAD EDISON SONBAIT</v>
          </cell>
          <cell r="Q147" t="str">
            <v>SERVICE OPERATION HSE</v>
          </cell>
          <cell r="R147" t="str">
            <v>GRASBERG OPERATION</v>
          </cell>
          <cell r="S147" t="str">
            <v>OPERATION</v>
          </cell>
          <cell r="T147"/>
          <cell r="U147"/>
          <cell r="V147"/>
          <cell r="W147"/>
          <cell r="X147" t="str">
            <v/>
          </cell>
          <cell r="Y147"/>
          <cell r="Z147" t="str">
            <v/>
          </cell>
          <cell r="AA147" t="str">
            <v/>
          </cell>
          <cell r="AB147" t="str">
            <v/>
          </cell>
          <cell r="AC147"/>
          <cell r="AD147" t="str">
            <v>7000003617/10C6060HG</v>
          </cell>
          <cell r="AE147" t="str">
            <v>7000003613/10C6060HG</v>
          </cell>
          <cell r="AF147" t="str">
            <v>7000003605/10C6060HG</v>
          </cell>
        </row>
        <row r="148">
          <cell r="C148" t="str">
            <v>NO</v>
          </cell>
          <cell r="D148" t="str">
            <v>LV-3316F</v>
          </cell>
          <cell r="E148"/>
          <cell r="F148" t="str">
            <v>1VD-0023763</v>
          </cell>
          <cell r="G148" t="str">
            <v>JTELV71J300005963</v>
          </cell>
          <cell r="H148" t="str">
            <v>TOYOTA LC PICK UP</v>
          </cell>
          <cell r="I148" t="str">
            <v>SINGLE CABIN</v>
          </cell>
          <cell r="J148" t="str">
            <v>TOYOTA LWB PICK UP</v>
          </cell>
          <cell r="K148">
            <v>2008</v>
          </cell>
          <cell r="L148" t="str">
            <v>FREEPORT</v>
          </cell>
          <cell r="M148" t="str">
            <v>PTFI</v>
          </cell>
          <cell r="N148" t="str">
            <v>HIGHLAND</v>
          </cell>
          <cell r="O148" t="str">
            <v>DJAROT IRNAWAN PURNAMAADHI</v>
          </cell>
          <cell r="P148" t="str">
            <v>JULIUS K / EDIUWARD SIKKU</v>
          </cell>
          <cell r="Q148" t="str">
            <v>SERVICE OPERATION HSE</v>
          </cell>
          <cell r="R148" t="str">
            <v>HO TEMBAGAPURA</v>
          </cell>
          <cell r="S148" t="str">
            <v>OPERATION</v>
          </cell>
          <cell r="T148"/>
          <cell r="U148"/>
          <cell r="V148"/>
          <cell r="W148"/>
          <cell r="X148" t="str">
            <v/>
          </cell>
          <cell r="Y148"/>
          <cell r="Z148" t="str">
            <v/>
          </cell>
          <cell r="AA148" t="str">
            <v/>
          </cell>
          <cell r="AB148" t="str">
            <v/>
          </cell>
          <cell r="AC148"/>
          <cell r="AD148" t="str">
            <v>7000003617/10C0299KB</v>
          </cell>
          <cell r="AE148" t="str">
            <v>7000003613/10C0299KB</v>
          </cell>
          <cell r="AF148" t="str">
            <v>7000003605/10C0299KB</v>
          </cell>
        </row>
        <row r="149">
          <cell r="C149" t="str">
            <v>NO</v>
          </cell>
          <cell r="D149" t="str">
            <v>LV-2797</v>
          </cell>
          <cell r="E149"/>
          <cell r="F149"/>
          <cell r="G149" t="str">
            <v>JTELC71J90005763</v>
          </cell>
          <cell r="H149" t="str">
            <v>TOYOTA LC PICK UP</v>
          </cell>
          <cell r="I149" t="str">
            <v>SINGLE CABIN</v>
          </cell>
          <cell r="J149" t="str">
            <v>TOYOTA LWB PICK UP</v>
          </cell>
          <cell r="K149">
            <v>2005</v>
          </cell>
          <cell r="L149" t="str">
            <v>FREEPORT</v>
          </cell>
          <cell r="M149" t="str">
            <v>PTFI</v>
          </cell>
          <cell r="N149" t="str">
            <v>HIGHLAND</v>
          </cell>
          <cell r="O149" t="str">
            <v>DJAROT IRNAWAN PURNAMAADHI</v>
          </cell>
          <cell r="P149" t="str">
            <v>YOHANES / HENDRA MANJAYA</v>
          </cell>
          <cell r="Q149" t="str">
            <v>SERVICE OPERATION HSE</v>
          </cell>
          <cell r="R149" t="str">
            <v>HO TEMBAGAPURA</v>
          </cell>
          <cell r="S149" t="str">
            <v>OPERATION</v>
          </cell>
          <cell r="T149"/>
          <cell r="U149"/>
          <cell r="V149"/>
          <cell r="W149"/>
          <cell r="X149" t="str">
            <v/>
          </cell>
          <cell r="Y149"/>
          <cell r="Z149" t="str">
            <v/>
          </cell>
          <cell r="AA149" t="str">
            <v/>
          </cell>
          <cell r="AB149" t="str">
            <v/>
          </cell>
          <cell r="AC149"/>
          <cell r="AD149" t="str">
            <v>7000003617/10C0299FZ</v>
          </cell>
          <cell r="AE149" t="str">
            <v>7000003613/10C0299FZ</v>
          </cell>
          <cell r="AF149" t="str">
            <v>7000003605/10C0299FZ</v>
          </cell>
        </row>
        <row r="150">
          <cell r="C150" t="str">
            <v>NO</v>
          </cell>
          <cell r="D150" t="str">
            <v>01-3283F</v>
          </cell>
          <cell r="E150"/>
          <cell r="F150" t="str">
            <v>1VD-0015711</v>
          </cell>
          <cell r="G150" t="str">
            <v>JTERV71J900001720</v>
          </cell>
          <cell r="H150" t="str">
            <v>TOYOTA LC TROOP CARRIER</v>
          </cell>
          <cell r="I150" t="str">
            <v>JEEP</v>
          </cell>
          <cell r="J150" t="str">
            <v>TOYOTA LWB TROOP CARRIER</v>
          </cell>
          <cell r="K150">
            <v>2008</v>
          </cell>
          <cell r="L150" t="str">
            <v>FREEPORT</v>
          </cell>
          <cell r="M150" t="str">
            <v>PTFI</v>
          </cell>
          <cell r="N150" t="str">
            <v>HIGHLAND</v>
          </cell>
          <cell r="O150" t="str">
            <v>LINDERD YUSUF DUDY</v>
          </cell>
          <cell r="P150" t="str">
            <v>VINCENTIUS ARIWIBOWO</v>
          </cell>
          <cell r="Q150" t="str">
            <v>FINANCE &amp; CONTRACT MANAGEMENT</v>
          </cell>
          <cell r="R150" t="str">
            <v>HO TEMBAGAPURA</v>
          </cell>
          <cell r="S150" t="str">
            <v>OPERATION</v>
          </cell>
          <cell r="T150"/>
          <cell r="U150"/>
          <cell r="V150"/>
          <cell r="W150"/>
          <cell r="X150" t="str">
            <v/>
          </cell>
          <cell r="Y150"/>
          <cell r="Z150" t="str">
            <v/>
          </cell>
          <cell r="AA150" t="str">
            <v/>
          </cell>
          <cell r="AB150" t="str">
            <v/>
          </cell>
          <cell r="AC150"/>
          <cell r="AD150" t="str">
            <v>7000003617/10C0299FZ</v>
          </cell>
          <cell r="AE150" t="str">
            <v>7000003613/10C0299FZ</v>
          </cell>
          <cell r="AF150" t="str">
            <v>7000003605/10C0299FZ</v>
          </cell>
        </row>
        <row r="151">
          <cell r="C151" t="str">
            <v>NO</v>
          </cell>
          <cell r="D151" t="str">
            <v>01-3311F</v>
          </cell>
          <cell r="E151"/>
          <cell r="F151" t="str">
            <v>1VD-0020526</v>
          </cell>
          <cell r="G151" t="str">
            <v>JTERV71J500001908</v>
          </cell>
          <cell r="H151" t="str">
            <v>TOYOTA LC TROOP CARRIER</v>
          </cell>
          <cell r="I151" t="str">
            <v>JEEP</v>
          </cell>
          <cell r="J151" t="str">
            <v>TOYOTA LWB TROOP CARRIER</v>
          </cell>
          <cell r="K151">
            <v>2008</v>
          </cell>
          <cell r="L151" t="str">
            <v>FREEPORT</v>
          </cell>
          <cell r="M151" t="str">
            <v>PTFI</v>
          </cell>
          <cell r="N151" t="str">
            <v>HIGHLAND</v>
          </cell>
          <cell r="O151" t="str">
            <v>ALFONSUS MANANGKOT</v>
          </cell>
          <cell r="P151" t="str">
            <v>JAYA ERAWAN</v>
          </cell>
          <cell r="Q151" t="str">
            <v>BUSINESS. DEV. &amp; CUSTOMER. SERV.</v>
          </cell>
        </row>
        <row r="152">
          <cell r="C152" t="str">
            <v>NO</v>
          </cell>
          <cell r="D152" t="str">
            <v>01-3282F</v>
          </cell>
          <cell r="E152"/>
          <cell r="F152" t="str">
            <v>1VD-0015932</v>
          </cell>
          <cell r="G152" t="str">
            <v>JTERV71J100001727</v>
          </cell>
          <cell r="H152" t="str">
            <v>TOYOTA LC TROOP CARRIER</v>
          </cell>
          <cell r="I152" t="str">
            <v>JEEP</v>
          </cell>
          <cell r="J152" t="str">
            <v>TOYOTA LWB TROOP CARRIER</v>
          </cell>
          <cell r="K152">
            <v>2008</v>
          </cell>
          <cell r="L152" t="str">
            <v>FREEPORT</v>
          </cell>
          <cell r="M152" t="str">
            <v>PTFI</v>
          </cell>
          <cell r="N152" t="str">
            <v>HIGHLAND</v>
          </cell>
          <cell r="O152" t="str">
            <v>ALFONSUS MANANGKOT</v>
          </cell>
          <cell r="P152" t="str">
            <v>MATHIUS PAKIDDING / MEWO</v>
          </cell>
          <cell r="Q152" t="str">
            <v>BUSINESS. DEV. &amp; CUSTOMER. SERV.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N27"/>
  <sheetViews>
    <sheetView showGridLines="0" tabSelected="1" topLeftCell="A4" zoomScale="115" zoomScaleNormal="115" workbookViewId="0">
      <selection activeCell="D30" sqref="D30"/>
    </sheetView>
  </sheetViews>
  <sheetFormatPr defaultColWidth="9.140625" defaultRowHeight="11.25" x14ac:dyDescent="0.25"/>
  <cols>
    <col min="1" max="1" width="4.42578125" style="2" customWidth="1"/>
    <col min="2" max="2" width="11.28515625" style="1" bestFit="1" customWidth="1"/>
    <col min="3" max="3" width="27.7109375" style="1" bestFit="1" customWidth="1"/>
    <col min="4" max="4" width="34" style="1" customWidth="1"/>
    <col min="5" max="5" width="31.28515625" style="1" customWidth="1"/>
    <col min="6" max="6" width="20.140625" style="1" customWidth="1"/>
    <col min="7" max="7" width="10.85546875" style="4" bestFit="1" customWidth="1"/>
    <col min="8" max="8" width="9" style="3" bestFit="1" customWidth="1"/>
    <col min="9" max="9" width="18.7109375" style="2" bestFit="1" customWidth="1"/>
    <col min="10" max="10" width="20.85546875" style="2" customWidth="1"/>
    <col min="11" max="13" width="9.140625" style="1"/>
    <col min="14" max="14" width="7" style="1" customWidth="1"/>
    <col min="15" max="16384" width="9.140625" style="1"/>
  </cols>
  <sheetData>
    <row r="1" spans="1:10" ht="21" customHeight="1" x14ac:dyDescent="0.25">
      <c r="A1" s="23"/>
      <c r="B1" s="23"/>
      <c r="C1" s="23"/>
      <c r="D1" s="23"/>
      <c r="E1" s="23"/>
      <c r="F1" s="23"/>
      <c r="G1" s="23"/>
      <c r="H1" s="23"/>
      <c r="I1" s="23"/>
    </row>
    <row r="2" spans="1:10" ht="25.5" customHeight="1" x14ac:dyDescent="0.25">
      <c r="A2" s="22"/>
      <c r="B2" s="21"/>
      <c r="C2" s="21"/>
      <c r="D2" s="21"/>
      <c r="E2" s="21"/>
      <c r="F2" s="21"/>
      <c r="G2" s="21"/>
      <c r="H2" s="21"/>
      <c r="I2" s="21"/>
      <c r="J2" s="20"/>
    </row>
    <row r="3" spans="1:10" ht="14.25" customHeight="1" x14ac:dyDescent="0.25">
      <c r="A3" s="19"/>
      <c r="B3" s="18"/>
      <c r="C3" s="18"/>
      <c r="D3" s="18"/>
      <c r="E3" s="18"/>
      <c r="F3" s="18"/>
      <c r="G3" s="18"/>
      <c r="H3" s="18"/>
      <c r="I3" s="18"/>
      <c r="J3" s="17"/>
    </row>
    <row r="4" spans="1:10" s="2" customFormat="1" ht="27" customHeight="1" x14ac:dyDescent="0.25">
      <c r="A4" s="14" t="s">
        <v>26</v>
      </c>
      <c r="B4" s="14" t="s">
        <v>25</v>
      </c>
      <c r="C4" s="14" t="s">
        <v>24</v>
      </c>
      <c r="D4" s="14" t="s">
        <v>23</v>
      </c>
      <c r="E4" s="14" t="s">
        <v>22</v>
      </c>
      <c r="F4" s="14" t="s">
        <v>21</v>
      </c>
      <c r="G4" s="16" t="s">
        <v>20</v>
      </c>
      <c r="H4" s="15" t="s">
        <v>19</v>
      </c>
      <c r="I4" s="14" t="s">
        <v>18</v>
      </c>
      <c r="J4" s="14" t="s">
        <v>17</v>
      </c>
    </row>
    <row r="5" spans="1:10" s="13" customFormat="1" ht="12.75" customHeight="1" x14ac:dyDescent="0.25">
      <c r="A5" s="10">
        <v>1</v>
      </c>
      <c r="B5" s="6" t="s">
        <v>16</v>
      </c>
      <c r="C5" s="9" t="str">
        <f>IF(B5="","",VLOOKUP(B5,'[1]MASTER LIST VEHICLE'!$C$4:$J$156,8,FALSE))</f>
        <v>TOYOTA AVANZA 1.5 VELOZ AT</v>
      </c>
      <c r="D5" s="9" t="str">
        <f>IF(B5="","",VLOOKUP(B5,'[1]MASTER LIST VEHICLE'!$C$4:$P$156,14,FALSE))</f>
        <v>FENNY WULLUR</v>
      </c>
      <c r="E5" s="9" t="str">
        <f>IF(B5="","",VLOOKUP(B5,'[1]MASTER LIST VEHICLE'!$C$4:$Q$156,15,FALSE))</f>
        <v>HC &amp; SUPPORT SERVICES</v>
      </c>
      <c r="F5" s="11">
        <v>43752</v>
      </c>
      <c r="G5" s="8"/>
      <c r="H5" s="12">
        <v>200000</v>
      </c>
      <c r="I5" s="6" t="str">
        <f>VLOOKUP(B5,'[1]MASTER LIST VEHICLE'!$C$4:$AF$150,30,0)</f>
        <v>7000003605/10C5060HG</v>
      </c>
      <c r="J5" s="6" t="s">
        <v>1</v>
      </c>
    </row>
    <row r="6" spans="1:10" s="13" customFormat="1" ht="12" customHeight="1" x14ac:dyDescent="0.25">
      <c r="A6" s="10">
        <v>2</v>
      </c>
      <c r="B6" s="6" t="s">
        <v>15</v>
      </c>
      <c r="C6" s="9" t="str">
        <f>IF(B6="","",VLOOKUP(B6,'[1]MASTER LIST VEHICLE'!$C$4:$J$156,8,FALSE))</f>
        <v>TOYOTA HIACE COMMUTER MT</v>
      </c>
      <c r="D6" s="9" t="str">
        <f>IF(B6="","",VLOOKUP(B6,'[1]MASTER LIST VEHICLE'!$C$4:$P$156,14,FALSE))</f>
        <v>DRIVER CREW</v>
      </c>
      <c r="E6" s="9" t="s">
        <v>11</v>
      </c>
      <c r="F6" s="11">
        <v>43757</v>
      </c>
      <c r="G6" s="8"/>
      <c r="H6" s="12">
        <v>200000</v>
      </c>
      <c r="I6" s="6" t="str">
        <f>VLOOKUP(B6,'[1]MASTER LIST VEHICLE'!$C$4:$AF$150,30,0)</f>
        <v>7000003605/10C0299FZ</v>
      </c>
      <c r="J6" s="6" t="s">
        <v>1</v>
      </c>
    </row>
    <row r="7" spans="1:10" s="13" customFormat="1" ht="10.5" customHeight="1" x14ac:dyDescent="0.25">
      <c r="A7" s="10">
        <v>3</v>
      </c>
      <c r="B7" s="6" t="s">
        <v>14</v>
      </c>
      <c r="C7" s="9" t="str">
        <f>IF(B7="","",VLOOKUP(B7,'[1]MASTER LIST VEHICLE'!$C$4:$J$156,8,FALSE))</f>
        <v>TOYOTA HILUX 2.5G DC 4X4 MT</v>
      </c>
      <c r="D7" s="9" t="str">
        <f>IF(B7="","",VLOOKUP(B7,'[1]MASTER LIST VEHICLE'!$C$4:$P$156,14,FALSE))</f>
        <v>FIELD SERVICE CREW</v>
      </c>
      <c r="E7" s="9" t="str">
        <f>IF(B7="","",VLOOKUP(B7,'[1]MASTER LIST VEHICLE'!$C$4:$Q$156,15,FALSE))</f>
        <v>MRC</v>
      </c>
      <c r="F7" s="11">
        <v>43759</v>
      </c>
      <c r="G7" s="8"/>
      <c r="H7" s="12">
        <v>200000</v>
      </c>
      <c r="I7" s="6" t="str">
        <f>VLOOKUP(B7,'[1]MASTER LIST VEHICLE'!$C$4:$AF$150,30,0)</f>
        <v>7000003605/10C9060HG</v>
      </c>
      <c r="J7" s="6" t="s">
        <v>1</v>
      </c>
    </row>
    <row r="8" spans="1:10" ht="15" hidden="1" customHeight="1" x14ac:dyDescent="0.25">
      <c r="A8" s="10"/>
      <c r="B8" s="6"/>
      <c r="C8" s="9" t="str">
        <f>IF(B8="","",VLOOKUP(B8,'[1]MASTER LIST VEHICLE'!$C$4:$J$156,8,FALSE))</f>
        <v/>
      </c>
      <c r="D8" s="9" t="str">
        <f>IF(B8="","",VLOOKUP(B8,'[1]MASTER LIST VEHICLE'!$C$4:$P$156,14,FALSE))</f>
        <v/>
      </c>
      <c r="E8" s="9" t="str">
        <f>IF(B8="","",VLOOKUP(B8,'[1]MASTER LIST VEHICLE'!$C$4:$Q$156,15,FALSE))</f>
        <v/>
      </c>
      <c r="F8" s="6"/>
      <c r="G8" s="8"/>
      <c r="H8" s="12"/>
      <c r="I8" s="6" t="e">
        <f>VLOOKUP(B8,'[1]MASTER LIST VEHICLE'!$C$4:$AF$150,30,0)</f>
        <v>#N/A</v>
      </c>
      <c r="J8" s="6" t="s">
        <v>1</v>
      </c>
    </row>
    <row r="9" spans="1:10" ht="15" hidden="1" customHeight="1" x14ac:dyDescent="0.25">
      <c r="A9" s="10"/>
      <c r="B9" s="6"/>
      <c r="C9" s="9" t="str">
        <f>IF(B9="","",VLOOKUP(B9,'[1]MASTER LIST VEHICLE'!$C$4:$J$156,8,FALSE))</f>
        <v/>
      </c>
      <c r="D9" s="9" t="str">
        <f>IF(B9="","",VLOOKUP(B9,'[1]MASTER LIST VEHICLE'!$C$4:$P$156,14,FALSE))</f>
        <v/>
      </c>
      <c r="E9" s="9" t="str">
        <f>IF(B9="","",VLOOKUP(B9,'[1]MASTER LIST VEHICLE'!$C$4:$Q$156,15,FALSE))</f>
        <v/>
      </c>
      <c r="F9" s="6"/>
      <c r="G9" s="8"/>
      <c r="H9" s="12"/>
      <c r="I9" s="6" t="e">
        <f>VLOOKUP(B9,'[1]MASTER LIST VEHICLE'!$C$4:$AF$150,30,0)</f>
        <v>#N/A</v>
      </c>
      <c r="J9" s="6" t="s">
        <v>1</v>
      </c>
    </row>
    <row r="10" spans="1:10" ht="15" hidden="1" customHeight="1" x14ac:dyDescent="0.25">
      <c r="A10" s="10"/>
      <c r="B10" s="6"/>
      <c r="C10" s="9" t="str">
        <f>IF(B10="","",VLOOKUP(B10,'[1]MASTER LIST VEHICLE'!$C$4:$J$156,8,FALSE))</f>
        <v/>
      </c>
      <c r="D10" s="9" t="str">
        <f>IF(B10="","",VLOOKUP(B10,'[1]MASTER LIST VEHICLE'!$C$4:$P$156,14,FALSE))</f>
        <v/>
      </c>
      <c r="E10" s="9" t="str">
        <f>IF(B10="","",VLOOKUP(B10,'[1]MASTER LIST VEHICLE'!$C$4:$Q$156,15,FALSE))</f>
        <v/>
      </c>
      <c r="F10" s="6"/>
      <c r="G10" s="8"/>
      <c r="H10" s="12"/>
      <c r="I10" s="6" t="e">
        <f>VLOOKUP(B10,'[1]MASTER LIST VEHICLE'!$C$4:$AF$150,30,0)</f>
        <v>#N/A</v>
      </c>
      <c r="J10" s="6" t="s">
        <v>1</v>
      </c>
    </row>
    <row r="11" spans="1:10" ht="15" hidden="1" customHeight="1" x14ac:dyDescent="0.25">
      <c r="A11" s="10"/>
      <c r="B11" s="6"/>
      <c r="C11" s="9" t="str">
        <f>IF(B11="","",VLOOKUP(B11,'[1]MASTER LIST VEHICLE'!$C$4:$J$156,8,FALSE))</f>
        <v/>
      </c>
      <c r="D11" s="9" t="str">
        <f>IF(B11="","",VLOOKUP(B11,'[1]MASTER LIST VEHICLE'!$C$4:$P$156,14,FALSE))</f>
        <v/>
      </c>
      <c r="E11" s="9" t="str">
        <f>IF(B11="","",VLOOKUP(B11,'[1]MASTER LIST VEHICLE'!$C$4:$Q$156,15,FALSE))</f>
        <v/>
      </c>
      <c r="F11" s="6"/>
      <c r="G11" s="8"/>
      <c r="H11" s="12"/>
      <c r="I11" s="6" t="e">
        <f>VLOOKUP(B11,'[1]MASTER LIST VEHICLE'!$C$4:$AF$150,30,0)</f>
        <v>#N/A</v>
      </c>
      <c r="J11" s="6" t="s">
        <v>1</v>
      </c>
    </row>
    <row r="12" spans="1:10" ht="15" hidden="1" customHeight="1" x14ac:dyDescent="0.25">
      <c r="A12" s="10"/>
      <c r="B12" s="6"/>
      <c r="C12" s="9" t="str">
        <f>IF(B12="","",VLOOKUP(B12,'[1]MASTER LIST VEHICLE'!$C$4:$J$156,8,FALSE))</f>
        <v/>
      </c>
      <c r="D12" s="9" t="str">
        <f>IF(B12="","",VLOOKUP(B12,'[1]MASTER LIST VEHICLE'!$C$4:$P$156,14,FALSE))</f>
        <v/>
      </c>
      <c r="E12" s="9" t="str">
        <f>IF(B12="","",VLOOKUP(B12,'[1]MASTER LIST VEHICLE'!$C$4:$Q$156,15,FALSE))</f>
        <v/>
      </c>
      <c r="F12" s="6"/>
      <c r="G12" s="8"/>
      <c r="H12" s="12"/>
      <c r="I12" s="6" t="e">
        <f>VLOOKUP(B12,'[1]MASTER LIST VEHICLE'!$C$4:$AF$150,30,0)</f>
        <v>#N/A</v>
      </c>
      <c r="J12" s="6" t="s">
        <v>1</v>
      </c>
    </row>
    <row r="13" spans="1:10" ht="15" hidden="1" customHeight="1" x14ac:dyDescent="0.25">
      <c r="A13" s="10"/>
      <c r="B13" s="6"/>
      <c r="C13" s="9" t="str">
        <f>IF(B13="","",VLOOKUP(B13,'[1]MASTER LIST VEHICLE'!$C$4:$J$156,8,FALSE))</f>
        <v/>
      </c>
      <c r="D13" s="9" t="str">
        <f>IF(B13="","",VLOOKUP(B13,'[1]MASTER LIST VEHICLE'!$C$4:$P$156,14,FALSE))</f>
        <v/>
      </c>
      <c r="E13" s="9" t="str">
        <f>IF(B13="","",VLOOKUP(B13,'[1]MASTER LIST VEHICLE'!$C$4:$Q$156,15,FALSE))</f>
        <v/>
      </c>
      <c r="F13" s="6"/>
      <c r="G13" s="8"/>
      <c r="H13" s="12"/>
      <c r="I13" s="6" t="e">
        <f>VLOOKUP(B13,'[1]MASTER LIST VEHICLE'!$C$4:$AF$150,30,0)</f>
        <v>#N/A</v>
      </c>
      <c r="J13" s="6" t="s">
        <v>1</v>
      </c>
    </row>
    <row r="14" spans="1:10" ht="12" customHeight="1" x14ac:dyDescent="0.25">
      <c r="A14" s="10">
        <v>4</v>
      </c>
      <c r="B14" s="6" t="s">
        <v>13</v>
      </c>
      <c r="C14" s="9" t="str">
        <f>IF(B14="","",VLOOKUP(B14,'[1]MASTER LIST VEHICLE'!$C$4:$J$156,8,FALSE))</f>
        <v xml:space="preserve">ISUZU PANTHER TBR 54F TURBO LS </v>
      </c>
      <c r="D14" s="9" t="s">
        <v>12</v>
      </c>
      <c r="E14" s="9" t="s">
        <v>11</v>
      </c>
      <c r="F14" s="11">
        <v>43759</v>
      </c>
      <c r="G14" s="8"/>
      <c r="H14" s="12">
        <v>200000</v>
      </c>
      <c r="I14" s="6" t="str">
        <f>VLOOKUP(B14,'[1]MASTER LIST VEHICLE'!$C$4:$AF$150,30,0)</f>
        <v>7000003605/10C0299JO</v>
      </c>
      <c r="J14" s="6" t="s">
        <v>1</v>
      </c>
    </row>
    <row r="15" spans="1:10" ht="12.75" customHeight="1" x14ac:dyDescent="0.25">
      <c r="A15" s="10">
        <v>5</v>
      </c>
      <c r="B15" s="6" t="s">
        <v>10</v>
      </c>
      <c r="C15" s="9" t="str">
        <f>IF(B15="","",VLOOKUP(B15,'[1]MASTER LIST VEHICLE'!$C$4:$J$156,8,FALSE))</f>
        <v>TOYOTA INNOVA 2.0 G MT</v>
      </c>
      <c r="D15" s="9" t="str">
        <f>IF(B15="","",VLOOKUP(B15,'[1]MASTER LIST VEHICLE'!$C$4:$P$156,14,FALSE))</f>
        <v>MUHIBBULLAH</v>
      </c>
      <c r="E15" s="9" t="str">
        <f>IF(B15="","",VLOOKUP(B15,'[1]MASTER LIST VEHICLE'!$C$4:$Q$156,15,FALSE))</f>
        <v>PARTS OPERATION &amp; DISTRIBUTION LOBU</v>
      </c>
      <c r="F15" s="11">
        <v>43759</v>
      </c>
      <c r="G15" s="8"/>
      <c r="H15" s="12">
        <v>200000</v>
      </c>
      <c r="I15" s="6" t="str">
        <f>VLOOKUP(B15,'[1]MASTER LIST VEHICLE'!$C$4:$AF$150,30,0)</f>
        <v>7000003605/10C9060HG</v>
      </c>
      <c r="J15" s="6" t="s">
        <v>1</v>
      </c>
    </row>
    <row r="16" spans="1:10" ht="12" customHeight="1" x14ac:dyDescent="0.25">
      <c r="A16" s="10">
        <v>6</v>
      </c>
      <c r="B16" s="6" t="s">
        <v>9</v>
      </c>
      <c r="C16" s="9" t="str">
        <f>IF(B16="","",VLOOKUP(B16,'[1]MASTER LIST VEHICLE'!$C$4:$J$156,8,FALSE))</f>
        <v>TOYOTA INNOVA 2.0 G MT</v>
      </c>
      <c r="D16" s="9" t="str">
        <f>IF(B16="","",VLOOKUP(B16,'[1]MASTER LIST VEHICLE'!$C$4:$P$156,14,FALSE))</f>
        <v>YUNANTO SIGIT NUGROHO</v>
      </c>
      <c r="E16" s="9" t="str">
        <f>IF(B16="","",VLOOKUP(B16,'[1]MASTER LIST VEHICLE'!$C$4:$Q$156,15,FALSE))</f>
        <v>CRC</v>
      </c>
      <c r="F16" s="11">
        <v>43759</v>
      </c>
      <c r="G16" s="8"/>
      <c r="H16" s="12">
        <v>200000</v>
      </c>
      <c r="I16" s="6" t="str">
        <f>VLOOKUP(B16,'[1]MASTER LIST VEHICLE'!$C$4:$AF$150,30,0)</f>
        <v>7000003605/10C5030HY</v>
      </c>
      <c r="J16" s="6" t="s">
        <v>1</v>
      </c>
    </row>
    <row r="17" spans="1:14" s="2" customFormat="1" ht="15" hidden="1" customHeight="1" x14ac:dyDescent="0.25">
      <c r="A17" s="10"/>
      <c r="B17" s="6"/>
      <c r="C17" s="9" t="str">
        <f>IF(B17="","",VLOOKUP(B17,'[1]MASTER LIST VEHICLE'!$C$4:$J$156,8,FALSE))</f>
        <v/>
      </c>
      <c r="D17" s="9" t="str">
        <f>IF(B17="","",VLOOKUP(B17,'[1]MASTER LIST VEHICLE'!$C$4:$P$156,14,FALSE))</f>
        <v/>
      </c>
      <c r="E17" s="9" t="str">
        <f>IF(B17="","",VLOOKUP(B17,'[1]MASTER LIST VEHICLE'!$C$4:$Q$156,15,FALSE))</f>
        <v/>
      </c>
      <c r="F17" s="6"/>
      <c r="G17" s="8"/>
      <c r="H17" s="12"/>
      <c r="I17" s="6" t="e">
        <f>VLOOKUP(B17,'[1]MASTER LIST VEHICLE'!$C$4:$AF$150,30,0)</f>
        <v>#N/A</v>
      </c>
      <c r="J17" s="6" t="s">
        <v>0</v>
      </c>
      <c r="K17" s="1"/>
      <c r="L17" s="1"/>
      <c r="M17" s="1"/>
      <c r="N17" s="1"/>
    </row>
    <row r="18" spans="1:14" x14ac:dyDescent="0.25">
      <c r="A18" s="10">
        <v>7</v>
      </c>
      <c r="B18" s="6" t="s">
        <v>8</v>
      </c>
      <c r="C18" s="9" t="str">
        <f>IF(B18="","",VLOOKUP(B18,'[1]MASTER LIST VEHICLE'!$C$4:$J$156,8,FALSE))</f>
        <v>TOYOTA HILUX 2.5G DC 4X4 MT</v>
      </c>
      <c r="D18" s="9" t="s">
        <v>7</v>
      </c>
      <c r="E18" s="9" t="str">
        <f>IF(B18="","",VLOOKUP(B18,'[1]MASTER LIST VEHICLE'!$C$4:$Q$156,15,FALSE))</f>
        <v>BUSINESS. DEV. &amp; CUSTOMER. SERV.</v>
      </c>
      <c r="F18" s="11">
        <v>43752</v>
      </c>
      <c r="G18" s="8"/>
      <c r="H18" s="12">
        <v>200000</v>
      </c>
      <c r="I18" s="6" t="str">
        <f>VLOOKUP(B18,'[1]MASTER LIST VEHICLE'!$C$4:$AF$150,30,0)</f>
        <v>7000003605/10C4960HG</v>
      </c>
      <c r="J18" s="6" t="s">
        <v>1</v>
      </c>
    </row>
    <row r="19" spans="1:14" x14ac:dyDescent="0.25">
      <c r="A19" s="10">
        <v>8</v>
      </c>
      <c r="B19" s="6" t="s">
        <v>6</v>
      </c>
      <c r="C19" s="9" t="str">
        <f>IF(B19="","",VLOOKUP(B19,'[1]MASTER LIST VEHICLE'!$C$4:$J$156,8,FALSE))</f>
        <v>TOYOTA FORTUNER MT</v>
      </c>
      <c r="D19" s="9" t="str">
        <f>IF(B19="","",VLOOKUP(B19,'[1]MASTER LIST VEHICLE'!$C$4:$P$156,14,FALSE))</f>
        <v>PLAN TO SCRAP</v>
      </c>
      <c r="E19" s="9" t="str">
        <f>IF(B19="","",VLOOKUP(B19,'[1]MASTER LIST VEHICLE'!$C$4:$Q$156,15,FALSE))</f>
        <v>MANAGEMENT</v>
      </c>
      <c r="F19" s="11">
        <v>43759</v>
      </c>
      <c r="G19" s="8"/>
      <c r="H19" s="7">
        <v>200000</v>
      </c>
      <c r="I19" s="6" t="str">
        <f>VLOOKUP(B19,'[1]MASTER LIST VEHICLE'!$C$4:$AF$150,30,0)</f>
        <v>7000003605/10C0299JO</v>
      </c>
      <c r="J19" s="6" t="s">
        <v>1</v>
      </c>
    </row>
    <row r="20" spans="1:14" x14ac:dyDescent="0.25">
      <c r="A20" s="10">
        <v>9</v>
      </c>
      <c r="B20" s="6" t="s">
        <v>5</v>
      </c>
      <c r="C20" s="9" t="str">
        <f>IF(B20="","",VLOOKUP(B20,'[1]MASTER LIST VEHICLE'!$C$4:$J$156,8,FALSE))</f>
        <v xml:space="preserve">ISUZU PANTHER TBR 54F TURBO LS </v>
      </c>
      <c r="D20" s="9" t="str">
        <f>IF(B20="","",VLOOKUP(B20,'[1]MASTER LIST VEHICLE'!$C$4:$P$156,14,FALSE))</f>
        <v>ALBERT SONY S MOMOT</v>
      </c>
      <c r="E20" s="9" t="str">
        <f>IF(B20="","",VLOOKUP(B20,'[1]MASTER LIST VEHICLE'!$C$4:$Q$156,15,FALSE))</f>
        <v>HC &amp; SUPPORT SERVICES</v>
      </c>
      <c r="F20" s="11">
        <v>43759</v>
      </c>
      <c r="G20" s="8"/>
      <c r="H20" s="7">
        <v>200000</v>
      </c>
      <c r="I20" s="6" t="str">
        <f>VLOOKUP(B20,'[1]MASTER LIST VEHICLE'!$C$4:$AF$150,30,0)</f>
        <v>7000003605/10C0299JO</v>
      </c>
      <c r="J20" s="6" t="s">
        <v>1</v>
      </c>
    </row>
    <row r="21" spans="1:14" x14ac:dyDescent="0.25">
      <c r="A21" s="10">
        <v>10</v>
      </c>
      <c r="B21" s="6" t="s">
        <v>4</v>
      </c>
      <c r="C21" s="9" t="str">
        <f>IF(B21="","",VLOOKUP(B21,'[1]MASTER LIST VEHICLE'!$C$4:$J$156,8,FALSE))</f>
        <v>FORD EVEREST 4X4 2.5L TDMT-XLT</v>
      </c>
      <c r="D21" s="9" t="str">
        <f>IF(B21="","",VLOOKUP(B21,'[1]MASTER LIST VEHICLE'!$C$4:$P$156,14,FALSE))</f>
        <v>INCE JABBAR</v>
      </c>
      <c r="E21" s="9" t="str">
        <f>IF(B21="","",VLOOKUP(B21,'[1]MASTER LIST VEHICLE'!$C$4:$Q$156,15,FALSE))</f>
        <v>MRC</v>
      </c>
      <c r="F21" s="11">
        <v>43759</v>
      </c>
      <c r="G21" s="8"/>
      <c r="H21" s="7">
        <v>200000</v>
      </c>
      <c r="I21" s="6" t="str">
        <f>VLOOKUP(B21,'[1]MASTER LIST VEHICLE'!$C$4:$AF$150,30,0)</f>
        <v>7000003605/10C9060HG</v>
      </c>
      <c r="J21" s="6" t="s">
        <v>1</v>
      </c>
    </row>
    <row r="22" spans="1:14" x14ac:dyDescent="0.25">
      <c r="A22" s="10">
        <v>11</v>
      </c>
      <c r="B22" s="6" t="s">
        <v>3</v>
      </c>
      <c r="C22" s="9" t="str">
        <f>IF(B22="","",VLOOKUP(B22,'[1]MASTER LIST VEHICLE'!$C$4:$J$156,8,FALSE))</f>
        <v xml:space="preserve">ISUZU PANTHER TBR 54F TURBO LS </v>
      </c>
      <c r="D22" s="9" t="str">
        <f>IF(B22="","",VLOOKUP(B22,'[1]MASTER LIST VEHICLE'!$C$4:$P$156,14,FALSE))</f>
        <v>FERRY NATANAEL SIHOMBING</v>
      </c>
      <c r="E22" s="9" t="s">
        <v>2</v>
      </c>
      <c r="F22" s="11">
        <v>43759</v>
      </c>
      <c r="G22" s="8"/>
      <c r="H22" s="7">
        <v>200000</v>
      </c>
      <c r="I22" s="6" t="str">
        <f>VLOOKUP(B22,'[1]MASTER LIST VEHICLE'!$C$4:$AF$150,30,0)</f>
        <v>7000003605/10C0299JO</v>
      </c>
      <c r="J22" s="6" t="s">
        <v>1</v>
      </c>
    </row>
    <row r="23" spans="1:14" hidden="1" x14ac:dyDescent="0.25">
      <c r="A23" s="10">
        <v>12</v>
      </c>
      <c r="B23" s="6"/>
      <c r="C23" s="9" t="str">
        <f>IF(B23="","",VLOOKUP(B23,'[1]MASTER LIST VEHICLE'!$C$4:$J$156,8,FALSE))</f>
        <v/>
      </c>
      <c r="D23" s="9" t="str">
        <f>IF(B23="","",VLOOKUP(B23,'[1]MASTER LIST VEHICLE'!$C$4:$P$156,14,FALSE))</f>
        <v/>
      </c>
      <c r="E23" s="9" t="str">
        <f>IF(B23="","",VLOOKUP(B23,'[1]MASTER LIST VEHICLE'!$C$4:$Q$156,15,FALSE))</f>
        <v/>
      </c>
      <c r="F23" s="11"/>
      <c r="G23" s="8"/>
      <c r="H23" s="7"/>
      <c r="I23" s="6" t="e">
        <f>VLOOKUP(B23,'[1]MASTER LIST VEHICLE'!$C$4:$AF$150,30,0)</f>
        <v>#N/A</v>
      </c>
      <c r="J23" s="6"/>
    </row>
    <row r="24" spans="1:14" hidden="1" x14ac:dyDescent="0.25">
      <c r="A24" s="10">
        <v>13</v>
      </c>
      <c r="B24" s="9"/>
      <c r="C24" s="9" t="str">
        <f>IF(B24="","",VLOOKUP(B24,'[1]MASTER LIST VEHICLE'!$C$4:$J$156,8,FALSE))</f>
        <v/>
      </c>
      <c r="D24" s="9" t="str">
        <f>IF(B24="","",VLOOKUP(B24,'[1]MASTER LIST VEHICLE'!$C$4:$P$156,14,FALSE))</f>
        <v/>
      </c>
      <c r="E24" s="9" t="str">
        <f>IF(B24="","",VLOOKUP(B24,'[1]MASTER LIST VEHICLE'!$C$4:$Q$156,15,FALSE))</f>
        <v/>
      </c>
      <c r="F24" s="9"/>
      <c r="G24" s="8"/>
      <c r="H24" s="7"/>
      <c r="I24" s="6" t="e">
        <f>VLOOKUP(B24,'[1]MASTER LIST VEHICLE'!$C$4:$AF$150,30,0)</f>
        <v>#N/A</v>
      </c>
      <c r="J24" s="6" t="s">
        <v>0</v>
      </c>
    </row>
    <row r="25" spans="1:14" hidden="1" x14ac:dyDescent="0.25">
      <c r="A25" s="10">
        <v>14</v>
      </c>
      <c r="B25" s="9"/>
      <c r="C25" s="9" t="str">
        <f>IF(B25="","",VLOOKUP(B25,'[1]MASTER LIST VEHICLE'!$C$4:$J$156,8,FALSE))</f>
        <v/>
      </c>
      <c r="D25" s="9" t="str">
        <f>IF(B25="","",VLOOKUP(B25,'[1]MASTER LIST VEHICLE'!$C$4:$P$156,14,FALSE))</f>
        <v/>
      </c>
      <c r="E25" s="9" t="str">
        <f>IF(B25="","",VLOOKUP(B25,'[1]MASTER LIST VEHICLE'!$C$4:$Q$156,15,FALSE))</f>
        <v/>
      </c>
      <c r="F25" s="9"/>
      <c r="G25" s="8"/>
      <c r="H25" s="7"/>
      <c r="I25" s="6" t="e">
        <f>VLOOKUP(B25,'[1]MASTER LIST VEHICLE'!$C$4:$AF$150,30,0)</f>
        <v>#N/A</v>
      </c>
      <c r="J25" s="6" t="s">
        <v>0</v>
      </c>
    </row>
    <row r="26" spans="1:14" hidden="1" x14ac:dyDescent="0.25">
      <c r="A26" s="10">
        <v>15</v>
      </c>
      <c r="B26" s="9"/>
      <c r="C26" s="9" t="str">
        <f>IF(B26="","",VLOOKUP(B26,'[1]MASTER LIST VEHICLE'!$C$4:$J$156,8,FALSE))</f>
        <v/>
      </c>
      <c r="D26" s="9" t="str">
        <f>IF(B26="","",VLOOKUP(B26,'[1]MASTER LIST VEHICLE'!$C$4:$P$156,14,FALSE))</f>
        <v/>
      </c>
      <c r="E26" s="9" t="str">
        <f>IF(B26="","",VLOOKUP(B26,'[1]MASTER LIST VEHICLE'!$C$4:$Q$156,15,FALSE))</f>
        <v/>
      </c>
      <c r="F26" s="9"/>
      <c r="G26" s="8"/>
      <c r="H26" s="7"/>
      <c r="I26" s="6" t="e">
        <f>VLOOKUP(B26,'[1]MASTER LIST VEHICLE'!$C$4:$AF$150,30,0)</f>
        <v>#N/A</v>
      </c>
      <c r="J26" s="6" t="s">
        <v>0</v>
      </c>
    </row>
    <row r="27" spans="1:14" x14ac:dyDescent="0.25">
      <c r="H27" s="5">
        <f>SUM(H5:H26)</f>
        <v>2200000</v>
      </c>
    </row>
  </sheetData>
  <mergeCells count="2">
    <mergeCell ref="A1:I1"/>
    <mergeCell ref="A2:J3"/>
  </mergeCells>
  <printOptions horizontalCentered="1"/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 STICKER OCT (2) 19 (2)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2019-10-28T01:15:25Z</dcterms:created>
  <dcterms:modified xsi:type="dcterms:W3CDTF">2019-10-28T01:16:39Z</dcterms:modified>
</cp:coreProperties>
</file>