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ternship\"/>
    </mc:Choice>
  </mc:AlternateContent>
  <xr:revisionPtr revIDLastSave="0" documentId="13_ncr:1_{CB0C698B-1F72-4947-A391-1DCFBE08F96C}" xr6:coauthVersionLast="47" xr6:coauthVersionMax="47" xr10:uidLastSave="{00000000-0000-0000-0000-000000000000}"/>
  <bookViews>
    <workbookView xWindow="-120" yWindow="-120" windowWidth="20730" windowHeight="11160" tabRatio="809" activeTab="2" xr2:uid="{00000000-000D-0000-FFFF-FFFF00000000}"/>
  </bookViews>
  <sheets>
    <sheet name="1 (6)" sheetId="154" r:id="rId1"/>
    <sheet name="1 (5)" sheetId="151" r:id="rId2"/>
    <sheet name="Summary" sheetId="146" r:id="rId3"/>
  </sheets>
  <definedNames>
    <definedName name="_xlnm.Print_Area" localSheetId="1">'1 (5)'!$A$1:$W$40</definedName>
    <definedName name="_xlnm.Print_Area" localSheetId="0">'1 (6)'!$A$1:$W$40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154" l="1"/>
  <c r="M23" i="154"/>
  <c r="M22" i="154"/>
  <c r="R22" i="154" s="1"/>
  <c r="M21" i="154"/>
  <c r="M20" i="154"/>
  <c r="R40" i="151"/>
  <c r="M23" i="151"/>
  <c r="M22" i="151"/>
  <c r="R22" i="151" s="1"/>
  <c r="M21" i="151"/>
  <c r="M20" i="151"/>
  <c r="E13" i="146"/>
</calcChain>
</file>

<file path=xl/sharedStrings.xml><?xml version="1.0" encoding="utf-8"?>
<sst xmlns="http://schemas.openxmlformats.org/spreadsheetml/2006/main" count="187" uniqueCount="63">
  <si>
    <t>:</t>
  </si>
  <si>
    <t>TOTAL</t>
  </si>
  <si>
    <t>Form No. HCSP.FRM.031.R00</t>
  </si>
  <si>
    <t>FORMULIR PENGAMBILAN UANG SAKU</t>
  </si>
  <si>
    <t>POCKET ALLOWANCE COLLECTION FORM</t>
  </si>
  <si>
    <t>KEPADA</t>
  </si>
  <si>
    <t>Bagian Keuangan / Kasir</t>
  </si>
  <si>
    <t>TANGGAL</t>
  </si>
  <si>
    <t>AREA / CABANG</t>
  </si>
  <si>
    <t>Northern Sumatera</t>
  </si>
  <si>
    <t>/</t>
  </si>
  <si>
    <t>Pekanbaru</t>
  </si>
  <si>
    <t>PERIODE (BULAN / TAHUN)</t>
  </si>
  <si>
    <t>NAMA PESERTA</t>
  </si>
  <si>
    <t>PERIODE PEMAGANGAN</t>
  </si>
  <si>
    <t>-</t>
  </si>
  <si>
    <t>NAMA PEMBIMBING</t>
  </si>
  <si>
    <t>VERIFIKASI DATA (HR SETEMPAT)</t>
  </si>
  <si>
    <t>JUMLAH KEHADIRAN</t>
  </si>
  <si>
    <t>hari</t>
  </si>
  <si>
    <t>COST CENTER</t>
  </si>
  <si>
    <t>JUMLAH HARI KERJA</t>
  </si>
  <si>
    <t>TINGKAT PENDIDIKAN</t>
  </si>
  <si>
    <t>UANG SAKU</t>
  </si>
  <si>
    <t>HAK PESERTA</t>
  </si>
  <si>
    <t>SMA</t>
  </si>
  <si>
    <t>Rp.</t>
  </si>
  <si>
    <t>kotor</t>
  </si>
  <si>
    <t>=</t>
  </si>
  <si>
    <t>bersih</t>
  </si>
  <si>
    <t>SMK</t>
  </si>
  <si>
    <t>D3</t>
  </si>
  <si>
    <t>S1</t>
  </si>
  <si>
    <t>CATATAN PENTING</t>
  </si>
  <si>
    <t>Besaran Uang Saku mengacu pada SOP No. HCSP.SOP.016.R00 atau yang terkini</t>
  </si>
  <si>
    <t>Uang saku yang diberikan merupakan pendapatan yang menjadi objek pajak penghasilan (PPh 21)</t>
  </si>
  <si>
    <t>Formulir asli menjadi lampiran SPT  Masa PPh 21 dan didokumentasikan di Bagian Keuangan</t>
  </si>
  <si>
    <t>Salinan dari formulir ini menjadi bukti pengambilan uang saku dan didokumentasikan oleh HR setempat</t>
  </si>
  <si>
    <t>DIAJUKAN OLEH</t>
  </si>
  <si>
    <t>DISETUJUI OLEH</t>
  </si>
  <si>
    <t>DITERIMA OLEH</t>
  </si>
  <si>
    <t>HR SETEMPAT</t>
  </si>
  <si>
    <t>PEMBIMBING</t>
  </si>
  <si>
    <t>BAGIAN KEUANGAN / KASIR</t>
  </si>
  <si>
    <t>PESERTA PEMAGANGAN</t>
  </si>
  <si>
    <t>X</t>
  </si>
  <si>
    <t>DAVID HERBERT NAPITUPULU</t>
  </si>
  <si>
    <t>JHONY AZHARI</t>
  </si>
  <si>
    <t>7000004202-10Z0299JH</t>
  </si>
  <si>
    <t>Nama</t>
  </si>
  <si>
    <t>No</t>
  </si>
  <si>
    <t>Periode Magang</t>
  </si>
  <si>
    <t>Jumlah Kehadiran</t>
  </si>
  <si>
    <t>Jumlah Uang Saku</t>
  </si>
  <si>
    <t>Keterangan</t>
  </si>
  <si>
    <t>BIMA FORMADE NUSA</t>
  </si>
  <si>
    <t>DAVID HERBERT NAPITULU</t>
  </si>
  <si>
    <t>khairiadi habibi</t>
  </si>
  <si>
    <t>Muhammad Arkan Dzaky</t>
  </si>
  <si>
    <t>OJT PCR 2023</t>
  </si>
  <si>
    <t>Feb - Juni</t>
  </si>
  <si>
    <t>Khairiadi Habibi</t>
  </si>
  <si>
    <t>20 Mei - 20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</si>
</sst>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409]d\-mmm\-yy;@"/>
    <numFmt numFmtId="166" formatCode="_(* #,##0_);_(* \(#,##0\);_(* &quot;-&quot;??_);_(@_)"/>
    <numFmt numFmtId="167" formatCode="&quot;Rp&quot;#,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Century Gothic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i/>
      <sz val="12"/>
      <name val="Verdana"/>
      <family val="2"/>
    </font>
    <font>
      <i/>
      <sz val="9"/>
      <name val="Verdana"/>
      <family val="2"/>
    </font>
    <font>
      <i/>
      <sz val="7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rgb="FFFF0000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/>
    <xf numFmtId="0" fontId="1" fillId="0" borderId="0">
      <alignment vertical="center"/>
    </xf>
    <xf numFmtId="165" fontId="1" fillId="0" borderId="0"/>
    <xf numFmtId="0" fontId="1" fillId="0" borderId="0">
      <alignment vertical="center"/>
    </xf>
    <xf numFmtId="165" fontId="4" fillId="0" borderId="0"/>
    <xf numFmtId="0" fontId="1" fillId="0" borderId="0"/>
  </cellStyleXfs>
  <cellXfs count="126">
    <xf numFmtId="0" fontId="0" fillId="0" borderId="0" xfId="0"/>
    <xf numFmtId="0" fontId="5" fillId="3" borderId="10" xfId="11" applyFont="1" applyFill="1" applyBorder="1" applyAlignment="1">
      <alignment horizontal="center" vertical="top"/>
    </xf>
    <xf numFmtId="0" fontId="5" fillId="3" borderId="11" xfId="11" applyFont="1" applyFill="1" applyBorder="1" applyAlignment="1">
      <alignment horizontal="center" vertical="top"/>
    </xf>
    <xf numFmtId="0" fontId="5" fillId="3" borderId="11" xfId="11" applyFont="1" applyFill="1" applyBorder="1" applyAlignment="1">
      <alignment vertical="top"/>
    </xf>
    <xf numFmtId="0" fontId="5" fillId="3" borderId="12" xfId="11" applyFont="1" applyFill="1" applyBorder="1" applyAlignment="1">
      <alignment horizontal="right" vertical="top"/>
    </xf>
    <xf numFmtId="0" fontId="5" fillId="0" borderId="0" xfId="11" applyFont="1" applyAlignment="1">
      <alignment vertical="top"/>
    </xf>
    <xf numFmtId="0" fontId="5" fillId="3" borderId="13" xfId="11" applyFont="1" applyFill="1" applyBorder="1" applyAlignment="1">
      <alignment horizontal="center" vertical="top"/>
    </xf>
    <xf numFmtId="0" fontId="5" fillId="3" borderId="0" xfId="11" applyFont="1" applyFill="1" applyAlignment="1">
      <alignment horizontal="center" vertical="top"/>
    </xf>
    <xf numFmtId="0" fontId="5" fillId="3" borderId="0" xfId="11" applyFont="1" applyFill="1" applyAlignment="1">
      <alignment vertical="top"/>
    </xf>
    <xf numFmtId="0" fontId="6" fillId="3" borderId="0" xfId="11" applyFont="1" applyFill="1" applyAlignment="1">
      <alignment vertical="center"/>
    </xf>
    <xf numFmtId="0" fontId="6" fillId="3" borderId="14" xfId="11" applyFont="1" applyFill="1" applyBorder="1" applyAlignment="1">
      <alignment vertical="center"/>
    </xf>
    <xf numFmtId="0" fontId="6" fillId="3" borderId="13" xfId="11" applyFont="1" applyFill="1" applyBorder="1" applyAlignment="1">
      <alignment vertical="center"/>
    </xf>
    <xf numFmtId="0" fontId="7" fillId="3" borderId="0" xfId="11" applyFont="1" applyFill="1" applyAlignment="1">
      <alignment vertical="center"/>
    </xf>
    <xf numFmtId="0" fontId="8" fillId="3" borderId="0" xfId="11" applyFont="1" applyFill="1" applyAlignment="1">
      <alignment vertical="center"/>
    </xf>
    <xf numFmtId="0" fontId="7" fillId="3" borderId="14" xfId="11" applyFont="1" applyFill="1" applyBorder="1" applyAlignment="1">
      <alignment vertical="center"/>
    </xf>
    <xf numFmtId="0" fontId="5" fillId="3" borderId="15" xfId="11" applyFont="1" applyFill="1" applyBorder="1" applyAlignment="1">
      <alignment horizontal="center" vertical="top"/>
    </xf>
    <xf numFmtId="0" fontId="5" fillId="3" borderId="16" xfId="11" applyFont="1" applyFill="1" applyBorder="1" applyAlignment="1">
      <alignment horizontal="center" vertical="top"/>
    </xf>
    <xf numFmtId="0" fontId="5" fillId="3" borderId="16" xfId="11" applyFont="1" applyFill="1" applyBorder="1" applyAlignment="1">
      <alignment vertical="top"/>
    </xf>
    <xf numFmtId="0" fontId="9" fillId="3" borderId="16" xfId="11" applyFont="1" applyFill="1" applyBorder="1" applyAlignment="1">
      <alignment vertical="top"/>
    </xf>
    <xf numFmtId="0" fontId="5" fillId="3" borderId="16" xfId="11" applyFont="1" applyFill="1" applyBorder="1" applyAlignment="1">
      <alignment vertical="center"/>
    </xf>
    <xf numFmtId="0" fontId="9" fillId="3" borderId="16" xfId="11" quotePrefix="1" applyFont="1" applyFill="1" applyBorder="1" applyAlignment="1">
      <alignment vertical="top"/>
    </xf>
    <xf numFmtId="0" fontId="10" fillId="3" borderId="17" xfId="11" quotePrefix="1" applyFont="1" applyFill="1" applyBorder="1" applyAlignment="1">
      <alignment horizontal="right" vertical="center"/>
    </xf>
    <xf numFmtId="0" fontId="5" fillId="0" borderId="13" xfId="11" applyFont="1" applyBorder="1" applyAlignment="1">
      <alignment horizontal="center" vertical="top"/>
    </xf>
    <xf numFmtId="0" fontId="5" fillId="0" borderId="0" xfId="11" applyFont="1" applyAlignment="1">
      <alignment horizontal="center" vertical="top"/>
    </xf>
    <xf numFmtId="0" fontId="5" fillId="4" borderId="0" xfId="11" applyFont="1" applyFill="1" applyAlignment="1">
      <alignment vertical="top"/>
    </xf>
    <xf numFmtId="0" fontId="11" fillId="2" borderId="5" xfId="11" applyFont="1" applyFill="1" applyBorder="1" applyAlignment="1">
      <alignment horizontal="left" vertical="center"/>
    </xf>
    <xf numFmtId="0" fontId="11" fillId="2" borderId="5" xfId="11" applyFont="1" applyFill="1" applyBorder="1" applyAlignment="1">
      <alignment horizontal="center" vertical="center"/>
    </xf>
    <xf numFmtId="0" fontId="5" fillId="2" borderId="5" xfId="11" applyFont="1" applyFill="1" applyBorder="1" applyAlignment="1">
      <alignment vertical="center"/>
    </xf>
    <xf numFmtId="0" fontId="7" fillId="2" borderId="5" xfId="11" applyFont="1" applyFill="1" applyBorder="1" applyAlignment="1">
      <alignment vertical="center"/>
    </xf>
    <xf numFmtId="0" fontId="5" fillId="4" borderId="18" xfId="11" applyFont="1" applyFill="1" applyBorder="1" applyAlignment="1">
      <alignment vertical="top"/>
    </xf>
    <xf numFmtId="0" fontId="5" fillId="0" borderId="13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0" xfId="11" applyFont="1" applyAlignment="1">
      <alignment vertical="center" wrapText="1"/>
    </xf>
    <xf numFmtId="0" fontId="5" fillId="4" borderId="14" xfId="11" applyFont="1" applyFill="1" applyBorder="1" applyAlignment="1">
      <alignment vertical="center"/>
    </xf>
    <xf numFmtId="0" fontId="5" fillId="4" borderId="13" xfId="11" applyFont="1" applyFill="1" applyBorder="1" applyAlignment="1">
      <alignment horizontal="center" vertical="center"/>
    </xf>
    <xf numFmtId="0" fontId="5" fillId="4" borderId="16" xfId="11" applyFont="1" applyFill="1" applyBorder="1" applyAlignment="1">
      <alignment vertical="center"/>
    </xf>
    <xf numFmtId="0" fontId="5" fillId="4" borderId="0" xfId="11" quotePrefix="1" applyFont="1" applyFill="1" applyAlignment="1">
      <alignment horizontal="center" vertical="center"/>
    </xf>
    <xf numFmtId="0" fontId="5" fillId="0" borderId="14" xfId="11" applyFont="1" applyBorder="1" applyAlignment="1">
      <alignment vertical="center"/>
    </xf>
    <xf numFmtId="0" fontId="5" fillId="4" borderId="0" xfId="11" applyFont="1" applyFill="1" applyAlignment="1">
      <alignment vertical="center"/>
    </xf>
    <xf numFmtId="0" fontId="5" fillId="0" borderId="13" xfId="11" applyFont="1" applyBorder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4" borderId="0" xfId="11" applyFont="1" applyFill="1" applyAlignment="1">
      <alignment horizontal="center" vertical="center"/>
    </xf>
    <xf numFmtId="0" fontId="11" fillId="0" borderId="0" xfId="11" applyFont="1" applyAlignment="1">
      <alignment vertical="center"/>
    </xf>
    <xf numFmtId="0" fontId="5" fillId="0" borderId="0" xfId="11" applyFont="1" applyAlignment="1">
      <alignment horizontal="center" vertical="center"/>
    </xf>
    <xf numFmtId="0" fontId="5" fillId="0" borderId="16" xfId="11" applyFont="1" applyBorder="1" applyAlignment="1">
      <alignment vertical="center"/>
    </xf>
    <xf numFmtId="0" fontId="5" fillId="4" borderId="5" xfId="11" applyFont="1" applyFill="1" applyBorder="1" applyAlignment="1">
      <alignment vertical="center"/>
    </xf>
    <xf numFmtId="0" fontId="5" fillId="4" borderId="19" xfId="11" applyFont="1" applyFill="1" applyBorder="1" applyAlignment="1">
      <alignment horizontal="center" vertical="center"/>
    </xf>
    <xf numFmtId="0" fontId="5" fillId="4" borderId="5" xfId="11" applyFont="1" applyFill="1" applyBorder="1" applyAlignment="1">
      <alignment horizontal="center" vertical="center"/>
    </xf>
    <xf numFmtId="0" fontId="5" fillId="0" borderId="18" xfId="11" applyFont="1" applyBorder="1" applyAlignment="1">
      <alignment vertical="center"/>
    </xf>
    <xf numFmtId="0" fontId="5" fillId="4" borderId="0" xfId="11" applyFont="1" applyFill="1" applyAlignment="1">
      <alignment horizontal="left" vertical="center"/>
    </xf>
    <xf numFmtId="0" fontId="5" fillId="0" borderId="0" xfId="11" applyFont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5" fillId="0" borderId="25" xfId="11" applyFont="1" applyBorder="1" applyAlignment="1">
      <alignment horizontal="center" vertical="top"/>
    </xf>
    <xf numFmtId="16" fontId="5" fillId="4" borderId="9" xfId="11" applyNumberFormat="1" applyFont="1" applyFill="1" applyBorder="1" applyAlignment="1">
      <alignment horizontal="left" vertical="center"/>
    </xf>
    <xf numFmtId="15" fontId="5" fillId="4" borderId="16" xfId="11" applyNumberFormat="1" applyFont="1" applyFill="1" applyBorder="1" applyAlignment="1">
      <alignment vertical="center"/>
    </xf>
    <xf numFmtId="0" fontId="5" fillId="4" borderId="1" xfId="11" applyFont="1" applyFill="1" applyBorder="1" applyAlignment="1">
      <alignment horizontal="center" vertical="center"/>
    </xf>
    <xf numFmtId="0" fontId="5" fillId="4" borderId="16" xfId="11" applyFont="1" applyFill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6" fillId="7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67" fontId="13" fillId="0" borderId="1" xfId="0" applyNumberFormat="1" applyFont="1" applyBorder="1" applyAlignment="1">
      <alignment horizontal="center"/>
    </xf>
    <xf numFmtId="167" fontId="0" fillId="0" borderId="0" xfId="0" applyNumberFormat="1"/>
    <xf numFmtId="0" fontId="17" fillId="0" borderId="1" xfId="0" applyFont="1" applyBorder="1" applyAlignment="1">
      <alignment horizontal="center"/>
    </xf>
    <xf numFmtId="167" fontId="19" fillId="3" borderId="1" xfId="0" applyNumberFormat="1" applyFont="1" applyFill="1" applyBorder="1" applyAlignment="1">
      <alignment horizontal="center"/>
    </xf>
    <xf numFmtId="0" fontId="20" fillId="0" borderId="0" xfId="0" applyFont="1"/>
    <xf numFmtId="167" fontId="13" fillId="0" borderId="1" xfId="0" quotePrefix="1" applyNumberFormat="1" applyFont="1" applyBorder="1" applyAlignment="1">
      <alignment horizontal="center"/>
    </xf>
    <xf numFmtId="167" fontId="13" fillId="0" borderId="0" xfId="0" applyNumberFormat="1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166" fontId="5" fillId="0" borderId="0" xfId="5" applyNumberFormat="1" applyFont="1" applyBorder="1" applyAlignment="1">
      <alignment horizontal="center" vertical="center"/>
    </xf>
    <xf numFmtId="166" fontId="5" fillId="0" borderId="9" xfId="5" applyNumberFormat="1" applyFont="1" applyBorder="1" applyAlignment="1">
      <alignment horizontal="center" vertical="center"/>
    </xf>
    <xf numFmtId="0" fontId="6" fillId="3" borderId="0" xfId="11" applyFont="1" applyFill="1" applyAlignment="1">
      <alignment horizontal="center" vertical="center"/>
    </xf>
    <xf numFmtId="0" fontId="8" fillId="3" borderId="0" xfId="11" applyFont="1" applyFill="1" applyAlignment="1">
      <alignment horizontal="center" vertical="center"/>
    </xf>
    <xf numFmtId="15" fontId="5" fillId="4" borderId="16" xfId="11" applyNumberFormat="1" applyFont="1" applyFill="1" applyBorder="1" applyAlignment="1">
      <alignment horizontal="center" vertical="center"/>
    </xf>
    <xf numFmtId="15" fontId="5" fillId="4" borderId="9" xfId="11" applyNumberFormat="1" applyFont="1" applyFill="1" applyBorder="1" applyAlignment="1">
      <alignment horizontal="center" vertical="center"/>
    </xf>
    <xf numFmtId="0" fontId="6" fillId="5" borderId="27" xfId="11" applyFont="1" applyFill="1" applyBorder="1" applyAlignment="1">
      <alignment vertical="center"/>
    </xf>
    <xf numFmtId="0" fontId="6" fillId="5" borderId="9" xfId="11" applyFont="1" applyFill="1" applyBorder="1" applyAlignment="1">
      <alignment vertical="center"/>
    </xf>
    <xf numFmtId="0" fontId="6" fillId="5" borderId="21" xfId="11" applyFont="1" applyFill="1" applyBorder="1" applyAlignment="1">
      <alignment vertical="center"/>
    </xf>
    <xf numFmtId="0" fontId="5" fillId="4" borderId="16" xfId="11" applyFont="1" applyFill="1" applyBorder="1" applyAlignment="1">
      <alignment horizontal="center" vertical="center"/>
    </xf>
    <xf numFmtId="0" fontId="5" fillId="4" borderId="9" xfId="11" applyFont="1" applyFill="1" applyBorder="1" applyAlignment="1">
      <alignment horizontal="center" vertical="center"/>
    </xf>
    <xf numFmtId="166" fontId="5" fillId="0" borderId="16" xfId="5" applyNumberFormat="1" applyFont="1" applyBorder="1" applyAlignment="1">
      <alignment horizontal="center" vertical="center"/>
    </xf>
    <xf numFmtId="0" fontId="5" fillId="4" borderId="0" xfId="11" applyFont="1" applyFill="1" applyAlignment="1">
      <alignment horizontal="left" vertical="center"/>
    </xf>
    <xf numFmtId="0" fontId="5" fillId="0" borderId="0" xfId="11" applyFont="1" applyAlignment="1">
      <alignment horizontal="left" vertical="center"/>
    </xf>
    <xf numFmtId="0" fontId="6" fillId="5" borderId="27" xfId="11" applyFont="1" applyFill="1" applyBorder="1" applyAlignment="1">
      <alignment horizontal="center" vertical="center"/>
    </xf>
    <xf numFmtId="0" fontId="6" fillId="5" borderId="9" xfId="11" applyFont="1" applyFill="1" applyBorder="1" applyAlignment="1">
      <alignment horizontal="center" vertical="center"/>
    </xf>
    <xf numFmtId="0" fontId="6" fillId="5" borderId="3" xfId="11" applyFont="1" applyFill="1" applyBorder="1" applyAlignment="1">
      <alignment horizontal="center" vertical="center"/>
    </xf>
    <xf numFmtId="0" fontId="6" fillId="5" borderId="20" xfId="11" applyFont="1" applyFill="1" applyBorder="1" applyAlignment="1">
      <alignment horizontal="center" vertical="center"/>
    </xf>
    <xf numFmtId="0" fontId="6" fillId="5" borderId="16" xfId="11" applyFont="1" applyFill="1" applyBorder="1" applyAlignment="1">
      <alignment horizontal="center" vertical="center"/>
    </xf>
    <xf numFmtId="0" fontId="6" fillId="5" borderId="21" xfId="11" applyFont="1" applyFill="1" applyBorder="1" applyAlignment="1">
      <alignment horizontal="center" vertical="center"/>
    </xf>
    <xf numFmtId="0" fontId="11" fillId="6" borderId="22" xfId="11" applyFont="1" applyFill="1" applyBorder="1" applyAlignment="1">
      <alignment horizontal="center" vertical="center"/>
    </xf>
    <xf numFmtId="0" fontId="11" fillId="6" borderId="23" xfId="11" applyFont="1" applyFill="1" applyBorder="1" applyAlignment="1">
      <alignment horizontal="center" vertical="center"/>
    </xf>
    <xf numFmtId="0" fontId="11" fillId="6" borderId="24" xfId="11" applyFont="1" applyFill="1" applyBorder="1" applyAlignment="1">
      <alignment horizontal="center" vertical="center"/>
    </xf>
    <xf numFmtId="0" fontId="11" fillId="6" borderId="26" xfId="11" applyFont="1" applyFill="1" applyBorder="1" applyAlignment="1">
      <alignment horizontal="center" vertical="center"/>
    </xf>
    <xf numFmtId="0" fontId="11" fillId="6" borderId="27" xfId="11" applyFont="1" applyFill="1" applyBorder="1" applyAlignment="1">
      <alignment horizontal="center" vertical="center"/>
    </xf>
    <xf numFmtId="0" fontId="11" fillId="6" borderId="9" xfId="11" applyFont="1" applyFill="1" applyBorder="1" applyAlignment="1">
      <alignment horizontal="center" vertical="center"/>
    </xf>
    <xf numFmtId="0" fontId="11" fillId="6" borderId="3" xfId="11" applyFont="1" applyFill="1" applyBorder="1" applyAlignment="1">
      <alignment horizontal="center" vertical="center"/>
    </xf>
    <xf numFmtId="0" fontId="11" fillId="6" borderId="2" xfId="11" applyFont="1" applyFill="1" applyBorder="1" applyAlignment="1">
      <alignment horizontal="center" vertical="center"/>
    </xf>
    <xf numFmtId="0" fontId="11" fillId="6" borderId="21" xfId="11" applyFont="1" applyFill="1" applyBorder="1" applyAlignment="1">
      <alignment horizontal="center" vertical="center"/>
    </xf>
    <xf numFmtId="0" fontId="12" fillId="4" borderId="19" xfId="11" applyFont="1" applyFill="1" applyBorder="1" applyAlignment="1">
      <alignment horizontal="center" vertical="center"/>
    </xf>
    <xf numFmtId="0" fontId="12" fillId="4" borderId="5" xfId="11" applyFont="1" applyFill="1" applyBorder="1" applyAlignment="1">
      <alignment horizontal="center" vertical="center"/>
    </xf>
    <xf numFmtId="0" fontId="12" fillId="4" borderId="6" xfId="11" applyFont="1" applyFill="1" applyBorder="1" applyAlignment="1">
      <alignment horizontal="center" vertical="center"/>
    </xf>
    <xf numFmtId="0" fontId="12" fillId="4" borderId="13" xfId="11" applyFont="1" applyFill="1" applyBorder="1" applyAlignment="1">
      <alignment horizontal="center" vertical="center"/>
    </xf>
    <xf numFmtId="0" fontId="12" fillId="4" borderId="0" xfId="11" applyFont="1" applyFill="1" applyAlignment="1">
      <alignment horizontal="center" vertical="center"/>
    </xf>
    <xf numFmtId="0" fontId="12" fillId="4" borderId="29" xfId="11" applyFont="1" applyFill="1" applyBorder="1" applyAlignment="1">
      <alignment horizontal="center" vertical="center"/>
    </xf>
    <xf numFmtId="0" fontId="12" fillId="4" borderId="15" xfId="11" applyFont="1" applyFill="1" applyBorder="1" applyAlignment="1">
      <alignment horizontal="center" vertical="center"/>
    </xf>
    <xf numFmtId="0" fontId="12" fillId="4" borderId="16" xfId="11" applyFont="1" applyFill="1" applyBorder="1" applyAlignment="1">
      <alignment horizontal="center" vertical="center"/>
    </xf>
    <xf numFmtId="0" fontId="12" fillId="4" borderId="30" xfId="11" applyFont="1" applyFill="1" applyBorder="1" applyAlignment="1">
      <alignment horizontal="center" vertical="center"/>
    </xf>
    <xf numFmtId="0" fontId="12" fillId="4" borderId="4" xfId="11" applyFont="1" applyFill="1" applyBorder="1" applyAlignment="1">
      <alignment horizontal="center" vertical="center"/>
    </xf>
    <xf numFmtId="0" fontId="12" fillId="4" borderId="28" xfId="11" applyFont="1" applyFill="1" applyBorder="1" applyAlignment="1">
      <alignment horizontal="center" vertical="center"/>
    </xf>
    <xf numFmtId="0" fontId="12" fillId="4" borderId="20" xfId="11" applyFont="1" applyFill="1" applyBorder="1" applyAlignment="1">
      <alignment horizontal="center" vertical="center"/>
    </xf>
    <xf numFmtId="0" fontId="5" fillId="0" borderId="4" xfId="11" applyFont="1" applyBorder="1" applyAlignment="1">
      <alignment horizontal="center" vertical="center"/>
    </xf>
    <xf numFmtId="0" fontId="5" fillId="0" borderId="5" xfId="11" applyFont="1" applyBorder="1" applyAlignment="1">
      <alignment horizontal="center" vertical="center"/>
    </xf>
    <xf numFmtId="0" fontId="5" fillId="0" borderId="18" xfId="11" applyFont="1" applyBorder="1" applyAlignment="1">
      <alignment horizontal="center" vertical="center"/>
    </xf>
    <xf numFmtId="0" fontId="5" fillId="0" borderId="28" xfId="11" applyFont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5" fillId="0" borderId="14" xfId="11" applyFont="1" applyBorder="1" applyAlignment="1">
      <alignment horizontal="center" vertical="center"/>
    </xf>
    <xf numFmtId="0" fontId="5" fillId="0" borderId="20" xfId="11" applyFont="1" applyBorder="1" applyAlignment="1">
      <alignment horizontal="center" vertical="center"/>
    </xf>
    <xf numFmtId="0" fontId="5" fillId="0" borderId="16" xfId="11" applyFont="1" applyBorder="1" applyAlignment="1">
      <alignment horizontal="center" vertical="center"/>
    </xf>
    <xf numFmtId="0" fontId="5" fillId="0" borderId="17" xfId="11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3" fillId="0" borderId="3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/>
    </xf>
  </cellXfs>
  <cellStyles count="12">
    <cellStyle name="Comma 2" xfId="5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3 2" xfId="6" xr:uid="{00000000-0005-0000-0000-000005000000}"/>
    <cellStyle name="Normal 3 3" xfId="7" xr:uid="{00000000-0005-0000-0000-000006000000}"/>
    <cellStyle name="Normal 3 4" xfId="4" xr:uid="{00000000-0005-0000-0000-000007000000}"/>
    <cellStyle name="Normal 4" xfId="8" xr:uid="{00000000-0005-0000-0000-000008000000}"/>
    <cellStyle name="Normal 5" xfId="9" xr:uid="{00000000-0005-0000-0000-000009000000}"/>
    <cellStyle name="Normal 6" xfId="10" xr:uid="{00000000-0005-0000-0000-00000A000000}"/>
    <cellStyle name="Normal_Form revisi" xfId="11" xr:uid="{00000000-0005-0000-0000-00000B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AAF68A-2DFC-4953-AB01-03450E74E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388934" cy="539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9D73F8-34C0-44D0-89E3-315F61017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388934" cy="539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00CA-F181-495A-B70C-7BAA2B9923C8}">
  <sheetPr>
    <pageSetUpPr fitToPage="1"/>
  </sheetPr>
  <dimension ref="A1:AI65"/>
  <sheetViews>
    <sheetView zoomScale="80" zoomScaleNormal="80" workbookViewId="0">
      <selection activeCell="R22" sqref="R22:S22"/>
    </sheetView>
  </sheetViews>
  <sheetFormatPr defaultColWidth="8" defaultRowHeight="12.75" x14ac:dyDescent="0.25"/>
  <cols>
    <col min="1" max="2" width="6.7109375" style="23" customWidth="1"/>
    <col min="3" max="23" width="6.7109375" style="5" customWidth="1"/>
    <col min="24" max="16384" width="8" style="5"/>
  </cols>
  <sheetData>
    <row r="1" spans="1:35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25">
      <c r="A2" s="6"/>
      <c r="B2" s="7"/>
      <c r="C2" s="8"/>
      <c r="D2" s="8"/>
      <c r="E2" s="9"/>
      <c r="F2" s="71" t="s">
        <v>3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9"/>
      <c r="T2" s="9"/>
      <c r="U2" s="9"/>
      <c r="V2" s="9"/>
      <c r="W2" s="10"/>
    </row>
    <row r="3" spans="1:35" ht="15" customHeight="1" x14ac:dyDescent="0.25">
      <c r="A3" s="11"/>
      <c r="B3" s="9"/>
      <c r="C3" s="12"/>
      <c r="D3" s="12"/>
      <c r="E3" s="13"/>
      <c r="F3" s="72" t="s">
        <v>4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3"/>
      <c r="T3" s="13"/>
      <c r="U3" s="12"/>
      <c r="V3" s="12"/>
      <c r="W3" s="14"/>
    </row>
    <row r="4" spans="1:35" ht="15" customHeight="1" x14ac:dyDescent="0.2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2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00000000000001" customHeight="1" x14ac:dyDescent="0.25">
      <c r="A6" s="30"/>
      <c r="B6" s="31" t="s">
        <v>5</v>
      </c>
      <c r="C6" s="31"/>
      <c r="D6" s="31"/>
      <c r="F6" s="43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43" t="s">
        <v>0</v>
      </c>
      <c r="R6" s="73">
        <v>45097</v>
      </c>
      <c r="S6" s="73"/>
      <c r="T6" s="54"/>
      <c r="U6" s="54"/>
      <c r="V6" s="54"/>
      <c r="W6" s="33"/>
    </row>
    <row r="7" spans="1:35" s="31" customFormat="1" ht="20.100000000000001" customHeight="1" x14ac:dyDescent="0.25">
      <c r="A7" s="34"/>
      <c r="B7" s="31" t="s">
        <v>8</v>
      </c>
      <c r="F7" s="43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00000000000001" customHeight="1" x14ac:dyDescent="0.25">
      <c r="A8" s="39"/>
      <c r="B8" s="31" t="s">
        <v>12</v>
      </c>
      <c r="C8" s="31"/>
      <c r="D8" s="31"/>
      <c r="E8" s="31"/>
      <c r="F8" s="40" t="s">
        <v>0</v>
      </c>
      <c r="G8" s="56" t="s">
        <v>60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00000000000001" customHeight="1" x14ac:dyDescent="0.25">
      <c r="A9" s="39"/>
      <c r="B9" s="43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00000000000001" customHeight="1" x14ac:dyDescent="0.25">
      <c r="A10" s="34"/>
      <c r="B10" s="31" t="s">
        <v>13</v>
      </c>
      <c r="F10" s="43" t="s">
        <v>0</v>
      </c>
      <c r="G10" s="57" t="s">
        <v>58</v>
      </c>
      <c r="H10" s="35"/>
      <c r="I10" s="35"/>
      <c r="J10" s="35"/>
      <c r="K10" s="44"/>
      <c r="L10" s="44"/>
      <c r="M10" s="35"/>
      <c r="P10" s="32"/>
      <c r="Q10" s="43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00000000000001" customHeight="1" x14ac:dyDescent="0.25">
      <c r="A11" s="34"/>
      <c r="B11" s="31" t="s">
        <v>14</v>
      </c>
      <c r="E11" s="5"/>
      <c r="F11" s="43" t="s">
        <v>0</v>
      </c>
      <c r="G11" s="74">
        <v>45066</v>
      </c>
      <c r="H11" s="74"/>
      <c r="I11" s="53"/>
      <c r="J11" s="43" t="s">
        <v>15</v>
      </c>
      <c r="K11" s="74">
        <v>45097</v>
      </c>
      <c r="L11" s="74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00000000000001" customHeight="1" x14ac:dyDescent="0.25">
      <c r="A12" s="34"/>
      <c r="B12" s="31" t="s">
        <v>16</v>
      </c>
      <c r="E12" s="5"/>
      <c r="F12" s="40" t="s">
        <v>0</v>
      </c>
      <c r="G12" s="51" t="s">
        <v>46</v>
      </c>
      <c r="H12" s="51"/>
      <c r="I12" s="51"/>
      <c r="J12" s="51"/>
      <c r="K12" s="51"/>
      <c r="L12" s="44"/>
      <c r="M12" s="44"/>
      <c r="Q12" s="43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00000000000001" customHeight="1" x14ac:dyDescent="0.25">
      <c r="A13" s="34"/>
      <c r="G13" s="45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00000000000001" customHeight="1" x14ac:dyDescent="0.25">
      <c r="A14" s="75" t="s">
        <v>17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7"/>
      <c r="AE14" s="31"/>
      <c r="AF14" s="31"/>
      <c r="AG14" s="31"/>
      <c r="AH14" s="31"/>
      <c r="AI14" s="31"/>
    </row>
    <row r="15" spans="1:35" ht="20.100000000000001" customHeight="1" x14ac:dyDescent="0.25">
      <c r="A15" s="46"/>
      <c r="B15" s="47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8"/>
      <c r="AC15" s="38"/>
      <c r="AD15" s="38"/>
      <c r="AE15" s="31"/>
      <c r="AF15" s="31"/>
      <c r="AG15" s="31"/>
      <c r="AH15" s="31"/>
      <c r="AI15" s="31"/>
    </row>
    <row r="16" spans="1:35" ht="20.100000000000001" customHeight="1" x14ac:dyDescent="0.25">
      <c r="A16" s="34"/>
      <c r="B16" s="31" t="s">
        <v>18</v>
      </c>
      <c r="C16" s="31"/>
      <c r="D16" s="31"/>
      <c r="E16" s="31"/>
      <c r="F16" s="43" t="s">
        <v>0</v>
      </c>
      <c r="G16" s="78">
        <v>18</v>
      </c>
      <c r="H16" s="78"/>
      <c r="I16" s="78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43" t="s">
        <v>0</v>
      </c>
      <c r="S16" s="35" t="s">
        <v>48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00000000000001" customHeight="1" x14ac:dyDescent="0.25">
      <c r="A17" s="34"/>
      <c r="B17" s="31" t="s">
        <v>21</v>
      </c>
      <c r="C17" s="31"/>
      <c r="D17" s="31"/>
      <c r="E17" s="31"/>
      <c r="F17" s="43" t="s">
        <v>0</v>
      </c>
      <c r="G17" s="79">
        <v>21</v>
      </c>
      <c r="H17" s="79"/>
      <c r="I17" s="79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00000000000001" customHeight="1" x14ac:dyDescent="0.2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00000000000001" customHeight="1" x14ac:dyDescent="0.25">
      <c r="A19" s="34"/>
      <c r="B19" s="31" t="s">
        <v>22</v>
      </c>
      <c r="D19" s="31"/>
      <c r="E19" s="31"/>
      <c r="F19" s="43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00000000000001" customHeight="1" x14ac:dyDescent="0.25">
      <c r="A20" s="34"/>
      <c r="B20" s="55"/>
      <c r="C20" s="38" t="s">
        <v>25</v>
      </c>
      <c r="D20" s="40"/>
      <c r="E20" s="38"/>
      <c r="F20" s="38"/>
      <c r="G20" s="38" t="s">
        <v>26</v>
      </c>
      <c r="H20" s="69">
        <v>880000</v>
      </c>
      <c r="I20" s="69"/>
      <c r="J20" s="31" t="s">
        <v>27</v>
      </c>
      <c r="L20" s="38" t="s">
        <v>26</v>
      </c>
      <c r="M20" s="69">
        <f>$G$16/$G$17*H20</f>
        <v>754285.7142857142</v>
      </c>
      <c r="N20" s="69"/>
      <c r="O20" s="31" t="s">
        <v>27</v>
      </c>
      <c r="P20" s="43" t="s">
        <v>28</v>
      </c>
      <c r="Q20" s="38" t="s">
        <v>26</v>
      </c>
      <c r="R20" s="80"/>
      <c r="S20" s="80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00000000000001" customHeight="1" x14ac:dyDescent="0.25">
      <c r="A21" s="34"/>
      <c r="B21" s="55"/>
      <c r="C21" s="38" t="s">
        <v>30</v>
      </c>
      <c r="D21" s="40"/>
      <c r="E21" s="38"/>
      <c r="F21" s="38"/>
      <c r="G21" s="38" t="s">
        <v>26</v>
      </c>
      <c r="H21" s="69">
        <v>880000</v>
      </c>
      <c r="I21" s="69"/>
      <c r="J21" s="31" t="s">
        <v>27</v>
      </c>
      <c r="L21" s="38" t="s">
        <v>26</v>
      </c>
      <c r="M21" s="69">
        <f>$G$16/$G$17*H21</f>
        <v>754285.7142857142</v>
      </c>
      <c r="N21" s="69"/>
      <c r="O21" s="31" t="s">
        <v>27</v>
      </c>
      <c r="P21" s="43" t="s">
        <v>28</v>
      </c>
      <c r="Q21" s="38" t="s">
        <v>26</v>
      </c>
      <c r="R21" s="70"/>
      <c r="S21" s="70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00000000000001" customHeight="1" x14ac:dyDescent="0.25">
      <c r="A22" s="34"/>
      <c r="B22" s="55" t="s">
        <v>45</v>
      </c>
      <c r="C22" s="31" t="s">
        <v>31</v>
      </c>
      <c r="D22" s="40"/>
      <c r="E22" s="38"/>
      <c r="F22" s="38"/>
      <c r="G22" s="38" t="s">
        <v>26</v>
      </c>
      <c r="H22" s="69">
        <v>1100000</v>
      </c>
      <c r="I22" s="69"/>
      <c r="J22" s="31" t="s">
        <v>27</v>
      </c>
      <c r="L22" s="38" t="s">
        <v>26</v>
      </c>
      <c r="M22" s="69">
        <f>$G$16/$G$17*H22</f>
        <v>942857.14285714284</v>
      </c>
      <c r="N22" s="69"/>
      <c r="O22" s="31" t="s">
        <v>27</v>
      </c>
      <c r="P22" s="43" t="s">
        <v>28</v>
      </c>
      <c r="Q22" s="38" t="s">
        <v>26</v>
      </c>
      <c r="R22" s="80">
        <f>M22</f>
        <v>942857.14285714284</v>
      </c>
      <c r="S22" s="80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00000000000001" customHeight="1" x14ac:dyDescent="0.25">
      <c r="A23" s="34"/>
      <c r="B23" s="55"/>
      <c r="C23" s="31" t="s">
        <v>32</v>
      </c>
      <c r="D23" s="40"/>
      <c r="E23" s="38"/>
      <c r="F23" s="38"/>
      <c r="G23" s="38" t="s">
        <v>26</v>
      </c>
      <c r="H23" s="69">
        <v>1300000</v>
      </c>
      <c r="I23" s="69"/>
      <c r="J23" s="31" t="s">
        <v>27</v>
      </c>
      <c r="L23" s="38" t="s">
        <v>26</v>
      </c>
      <c r="M23" s="69">
        <f>$G$16/$G$17*H23</f>
        <v>1114285.7142857143</v>
      </c>
      <c r="N23" s="69"/>
      <c r="O23" s="31" t="s">
        <v>27</v>
      </c>
      <c r="P23" s="43" t="s">
        <v>28</v>
      </c>
      <c r="Q23" s="38" t="s">
        <v>26</v>
      </c>
      <c r="R23" s="70"/>
      <c r="S23" s="70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00000000000001" customHeight="1" x14ac:dyDescent="0.2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00000000000001" customHeight="1" x14ac:dyDescent="0.25">
      <c r="A25" s="75" t="s">
        <v>33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7"/>
      <c r="AE25" s="31"/>
      <c r="AF25" s="31"/>
      <c r="AG25" s="31"/>
      <c r="AH25" s="31"/>
      <c r="AI25" s="31"/>
    </row>
    <row r="26" spans="1:35" ht="20.100000000000001" customHeight="1" x14ac:dyDescent="0.25">
      <c r="A26" s="46"/>
      <c r="B26" s="47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8"/>
      <c r="AC26" s="38"/>
      <c r="AD26" s="38"/>
      <c r="AE26" s="31"/>
      <c r="AF26" s="31"/>
      <c r="AG26" s="31"/>
      <c r="AH26" s="31"/>
      <c r="AI26" s="31"/>
    </row>
    <row r="27" spans="1:35" ht="20.100000000000001" customHeight="1" x14ac:dyDescent="0.25">
      <c r="A27" s="34"/>
      <c r="B27" s="41">
        <v>1</v>
      </c>
      <c r="C27" s="49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33"/>
    </row>
    <row r="28" spans="1:35" ht="19.5" customHeight="1" x14ac:dyDescent="0.2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50"/>
      <c r="L28" s="38"/>
      <c r="M28" s="38"/>
      <c r="N28" s="38"/>
      <c r="O28" s="50"/>
      <c r="P28" s="38"/>
      <c r="Q28" s="38"/>
      <c r="R28" s="38"/>
      <c r="S28" s="50"/>
      <c r="T28" s="38"/>
      <c r="U28" s="38"/>
      <c r="V28" s="38"/>
      <c r="W28" s="33"/>
    </row>
    <row r="29" spans="1:35" ht="19.5" customHeight="1" x14ac:dyDescent="0.2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50"/>
      <c r="L29" s="38"/>
      <c r="M29" s="38"/>
      <c r="N29" s="38"/>
      <c r="O29" s="50"/>
      <c r="P29" s="38"/>
      <c r="Q29" s="38"/>
      <c r="R29" s="38"/>
      <c r="S29" s="50"/>
      <c r="T29" s="38"/>
      <c r="U29" s="38"/>
      <c r="V29" s="38"/>
      <c r="W29" s="33"/>
    </row>
    <row r="30" spans="1:35" ht="19.5" customHeight="1" x14ac:dyDescent="0.2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50"/>
      <c r="L30" s="38"/>
      <c r="M30" s="38"/>
      <c r="N30" s="38"/>
      <c r="O30" s="50"/>
      <c r="P30" s="38"/>
      <c r="Q30" s="38"/>
      <c r="R30" s="38"/>
      <c r="S30" s="50"/>
      <c r="T30" s="38"/>
      <c r="U30" s="38"/>
      <c r="V30" s="38"/>
      <c r="W30" s="33"/>
    </row>
    <row r="31" spans="1:35" ht="19.5" customHeight="1" x14ac:dyDescent="0.2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50"/>
      <c r="L31" s="38"/>
      <c r="M31" s="38"/>
      <c r="N31" s="38"/>
      <c r="O31" s="50"/>
      <c r="P31" s="38"/>
      <c r="Q31" s="38"/>
      <c r="R31" s="38"/>
      <c r="S31" s="50"/>
      <c r="T31" s="38"/>
      <c r="U31" s="38"/>
      <c r="V31" s="38"/>
      <c r="W31" s="33"/>
    </row>
    <row r="32" spans="1:35" ht="19.5" customHeight="1" x14ac:dyDescent="0.25">
      <c r="A32" s="34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38"/>
      <c r="Q32" s="38"/>
      <c r="R32" s="38"/>
      <c r="S32" s="50"/>
      <c r="T32" s="38"/>
      <c r="U32" s="38"/>
      <c r="V32" s="38"/>
      <c r="W32" s="33"/>
    </row>
    <row r="33" spans="1:35" s="31" customFormat="1" ht="20.100000000000001" customHeight="1" x14ac:dyDescent="0.25">
      <c r="A33" s="39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W33" s="37"/>
    </row>
    <row r="34" spans="1:35" s="31" customFormat="1" ht="20.100000000000001" customHeight="1" x14ac:dyDescent="0.25">
      <c r="A34" s="83" t="s">
        <v>38</v>
      </c>
      <c r="B34" s="84"/>
      <c r="C34" s="84"/>
      <c r="D34" s="84"/>
      <c r="E34" s="84"/>
      <c r="F34" s="85"/>
      <c r="G34" s="86" t="s">
        <v>39</v>
      </c>
      <c r="H34" s="87"/>
      <c r="I34" s="87"/>
      <c r="J34" s="87"/>
      <c r="K34" s="87"/>
      <c r="L34" s="87"/>
      <c r="M34" s="87"/>
      <c r="N34" s="87"/>
      <c r="O34" s="87"/>
      <c r="P34" s="87"/>
      <c r="Q34" s="5"/>
      <c r="R34" s="84" t="s">
        <v>40</v>
      </c>
      <c r="S34" s="84"/>
      <c r="T34" s="84"/>
      <c r="U34" s="84"/>
      <c r="V34" s="84"/>
      <c r="W34" s="88"/>
    </row>
    <row r="35" spans="1:35" s="31" customFormat="1" ht="20.100000000000001" customHeight="1" x14ac:dyDescent="0.25">
      <c r="A35" s="93" t="s">
        <v>41</v>
      </c>
      <c r="B35" s="94"/>
      <c r="C35" s="94"/>
      <c r="D35" s="94"/>
      <c r="E35" s="94"/>
      <c r="F35" s="95"/>
      <c r="G35" s="96" t="s">
        <v>42</v>
      </c>
      <c r="H35" s="94"/>
      <c r="I35" s="94"/>
      <c r="J35" s="94"/>
      <c r="K35" s="95"/>
      <c r="L35" s="96" t="s">
        <v>43</v>
      </c>
      <c r="M35" s="94"/>
      <c r="N35" s="94"/>
      <c r="O35" s="94"/>
      <c r="P35" s="95"/>
      <c r="Q35" s="5"/>
      <c r="R35" s="96" t="s">
        <v>44</v>
      </c>
      <c r="S35" s="94"/>
      <c r="T35" s="94"/>
      <c r="U35" s="94"/>
      <c r="V35" s="94"/>
      <c r="W35" s="97"/>
    </row>
    <row r="36" spans="1:35" s="31" customFormat="1" ht="20.100000000000001" customHeight="1" x14ac:dyDescent="0.25">
      <c r="A36" s="98"/>
      <c r="B36" s="99"/>
      <c r="C36" s="99"/>
      <c r="D36" s="99"/>
      <c r="E36" s="99"/>
      <c r="F36" s="100"/>
      <c r="G36" s="107"/>
      <c r="H36" s="99"/>
      <c r="I36" s="99"/>
      <c r="J36" s="99"/>
      <c r="K36" s="100"/>
      <c r="L36" s="107"/>
      <c r="M36" s="99"/>
      <c r="N36" s="99"/>
      <c r="O36" s="99"/>
      <c r="P36" s="100"/>
      <c r="Q36" s="5"/>
      <c r="R36" s="110"/>
      <c r="S36" s="111"/>
      <c r="T36" s="111"/>
      <c r="U36" s="111"/>
      <c r="V36" s="111"/>
      <c r="W36" s="112"/>
    </row>
    <row r="37" spans="1:35" s="31" customFormat="1" ht="20.100000000000001" customHeight="1" x14ac:dyDescent="0.25">
      <c r="A37" s="101"/>
      <c r="B37" s="102"/>
      <c r="C37" s="102"/>
      <c r="D37" s="102"/>
      <c r="E37" s="102"/>
      <c r="F37" s="103"/>
      <c r="G37" s="108"/>
      <c r="H37" s="102"/>
      <c r="I37" s="102"/>
      <c r="J37" s="102"/>
      <c r="K37" s="103"/>
      <c r="L37" s="108"/>
      <c r="M37" s="102"/>
      <c r="N37" s="102"/>
      <c r="O37" s="102"/>
      <c r="P37" s="103"/>
      <c r="Q37" s="5"/>
      <c r="R37" s="113"/>
      <c r="S37" s="114"/>
      <c r="T37" s="114"/>
      <c r="U37" s="114"/>
      <c r="V37" s="114"/>
      <c r="W37" s="115"/>
    </row>
    <row r="38" spans="1:35" s="31" customFormat="1" ht="20.100000000000001" customHeight="1" x14ac:dyDescent="0.25">
      <c r="A38" s="101"/>
      <c r="B38" s="102"/>
      <c r="C38" s="102"/>
      <c r="D38" s="102"/>
      <c r="E38" s="102"/>
      <c r="F38" s="103"/>
      <c r="G38" s="108"/>
      <c r="H38" s="102"/>
      <c r="I38" s="102"/>
      <c r="J38" s="102"/>
      <c r="K38" s="103"/>
      <c r="L38" s="108"/>
      <c r="M38" s="102"/>
      <c r="N38" s="102"/>
      <c r="O38" s="102"/>
      <c r="P38" s="103"/>
      <c r="Q38" s="5"/>
      <c r="R38" s="113"/>
      <c r="S38" s="114"/>
      <c r="T38" s="114"/>
      <c r="U38" s="114"/>
      <c r="V38" s="114"/>
      <c r="W38" s="115"/>
    </row>
    <row r="39" spans="1:35" s="31" customFormat="1" ht="20.100000000000001" customHeight="1" x14ac:dyDescent="0.25">
      <c r="A39" s="104"/>
      <c r="B39" s="105"/>
      <c r="C39" s="105"/>
      <c r="D39" s="105"/>
      <c r="E39" s="105"/>
      <c r="F39" s="106"/>
      <c r="G39" s="109"/>
      <c r="H39" s="105"/>
      <c r="I39" s="105"/>
      <c r="J39" s="105"/>
      <c r="K39" s="106"/>
      <c r="L39" s="109"/>
      <c r="M39" s="105"/>
      <c r="N39" s="105"/>
      <c r="O39" s="105"/>
      <c r="P39" s="106"/>
      <c r="Q39" s="5"/>
      <c r="R39" s="116"/>
      <c r="S39" s="117"/>
      <c r="T39" s="117"/>
      <c r="U39" s="117"/>
      <c r="V39" s="117"/>
      <c r="W39" s="118"/>
    </row>
    <row r="40" spans="1:35" s="43" customFormat="1" ht="20.100000000000001" customHeight="1" thickBot="1" x14ac:dyDescent="0.3">
      <c r="A40" s="89" t="s">
        <v>55</v>
      </c>
      <c r="B40" s="90"/>
      <c r="C40" s="91"/>
      <c r="D40" s="91"/>
      <c r="E40" s="91"/>
      <c r="F40" s="91"/>
      <c r="G40" s="91" t="s">
        <v>56</v>
      </c>
      <c r="H40" s="91"/>
      <c r="I40" s="91"/>
      <c r="J40" s="91"/>
      <c r="K40" s="91"/>
      <c r="L40" s="91" t="s">
        <v>47</v>
      </c>
      <c r="M40" s="91"/>
      <c r="N40" s="91"/>
      <c r="O40" s="91"/>
      <c r="P40" s="91"/>
      <c r="Q40" s="52"/>
      <c r="R40" s="91" t="str">
        <f>G10</f>
        <v>Muhammad Arkan Dzaky</v>
      </c>
      <c r="S40" s="91"/>
      <c r="T40" s="91"/>
      <c r="U40" s="91"/>
      <c r="V40" s="91"/>
      <c r="W40" s="92"/>
    </row>
    <row r="41" spans="1:35" s="31" customFormat="1" ht="20.100000000000001" customHeight="1" x14ac:dyDescent="0.2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00000000000001" customHeight="1" x14ac:dyDescent="0.2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00000000000001" customHeight="1" x14ac:dyDescent="0.2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00000000000001" customHeight="1" x14ac:dyDescent="0.2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00000000000001" customHeight="1" x14ac:dyDescent="0.2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00000000000001" customHeight="1" x14ac:dyDescent="0.2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00000000000001" customHeight="1" x14ac:dyDescent="0.2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00000000000001" customHeight="1" x14ac:dyDescent="0.2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00000000000001" customHeight="1" x14ac:dyDescent="0.2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00000000000001" customHeight="1" x14ac:dyDescent="0.2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" customHeight="1" x14ac:dyDescent="0.25"/>
    <row r="52" spans="1:35" ht="20.100000000000001" customHeight="1" x14ac:dyDescent="0.25"/>
    <row r="53" spans="1:35" ht="20.100000000000001" customHeight="1" x14ac:dyDescent="0.25"/>
    <row r="54" spans="1:35" ht="20.100000000000001" customHeight="1" x14ac:dyDescent="0.25"/>
    <row r="55" spans="1:35" ht="20.100000000000001" customHeight="1" x14ac:dyDescent="0.25"/>
    <row r="56" spans="1:35" ht="35.1" customHeight="1" x14ac:dyDescent="0.25"/>
    <row r="57" spans="1:35" ht="20.100000000000001" customHeight="1" x14ac:dyDescent="0.25"/>
    <row r="58" spans="1:35" ht="20.100000000000001" customHeight="1" x14ac:dyDescent="0.25"/>
    <row r="59" spans="1:35" ht="20.100000000000001" customHeight="1" x14ac:dyDescent="0.25"/>
    <row r="60" spans="1:35" s="23" customFormat="1" ht="20.100000000000001" customHeight="1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00000000000001" customHeight="1" x14ac:dyDescent="0.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00000000000001" customHeight="1" x14ac:dyDescent="0.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00000000000001" customHeight="1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8">
    <mergeCell ref="A40:F40"/>
    <mergeCell ref="G40:K40"/>
    <mergeCell ref="L40:P40"/>
    <mergeCell ref="R40:W40"/>
    <mergeCell ref="A35:F35"/>
    <mergeCell ref="G35:K35"/>
    <mergeCell ref="L35:P35"/>
    <mergeCell ref="R35:W35"/>
    <mergeCell ref="A36:F39"/>
    <mergeCell ref="G36:K39"/>
    <mergeCell ref="L36:P39"/>
    <mergeCell ref="R36:W39"/>
    <mergeCell ref="A25:W25"/>
    <mergeCell ref="B32:O32"/>
    <mergeCell ref="B33:Q33"/>
    <mergeCell ref="A34:F34"/>
    <mergeCell ref="G34:P34"/>
    <mergeCell ref="R34:W34"/>
    <mergeCell ref="H22:I22"/>
    <mergeCell ref="M22:N22"/>
    <mergeCell ref="R22:S22"/>
    <mergeCell ref="H23:I23"/>
    <mergeCell ref="M23:N23"/>
    <mergeCell ref="R23:S23"/>
    <mergeCell ref="H21:I21"/>
    <mergeCell ref="M21:N21"/>
    <mergeCell ref="R21:S21"/>
    <mergeCell ref="F2:R2"/>
    <mergeCell ref="F3:R3"/>
    <mergeCell ref="R6:S6"/>
    <mergeCell ref="G11:H11"/>
    <mergeCell ref="K11:L11"/>
    <mergeCell ref="A14:W14"/>
    <mergeCell ref="G16:I16"/>
    <mergeCell ref="G17:I17"/>
    <mergeCell ref="H20:I20"/>
    <mergeCell ref="M20:N20"/>
    <mergeCell ref="R20:S20"/>
  </mergeCells>
  <printOptions horizontalCentered="1"/>
  <pageMargins left="0.23622047244094491" right="0.23622047244094491" top="0.74803149606299213" bottom="0.74803149606299213" header="3.937007874015748E-2" footer="3.937007874015748E-2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09C3-902A-4B21-B1A1-FB003257009C}">
  <sheetPr>
    <pageSetUpPr fitToPage="1"/>
  </sheetPr>
  <dimension ref="A1:AI65"/>
  <sheetViews>
    <sheetView zoomScale="80" zoomScaleNormal="80" workbookViewId="0">
      <selection activeCell="K12" sqref="K12"/>
    </sheetView>
  </sheetViews>
  <sheetFormatPr defaultColWidth="8" defaultRowHeight="12.75" x14ac:dyDescent="0.25"/>
  <cols>
    <col min="1" max="2" width="6.7109375" style="23" customWidth="1"/>
    <col min="3" max="23" width="6.7109375" style="5" customWidth="1"/>
    <col min="24" max="16384" width="8" style="5"/>
  </cols>
  <sheetData>
    <row r="1" spans="1:35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25">
      <c r="A2" s="6"/>
      <c r="B2" s="7"/>
      <c r="C2" s="8"/>
      <c r="D2" s="8"/>
      <c r="E2" s="9"/>
      <c r="F2" s="71" t="s">
        <v>3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9"/>
      <c r="T2" s="9"/>
      <c r="U2" s="9"/>
      <c r="V2" s="9"/>
      <c r="W2" s="10"/>
    </row>
    <row r="3" spans="1:35" ht="15" customHeight="1" x14ac:dyDescent="0.25">
      <c r="A3" s="11"/>
      <c r="B3" s="9"/>
      <c r="C3" s="12"/>
      <c r="D3" s="12"/>
      <c r="E3" s="13"/>
      <c r="F3" s="72" t="s">
        <v>4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3"/>
      <c r="T3" s="13"/>
      <c r="U3" s="12"/>
      <c r="V3" s="12"/>
      <c r="W3" s="14"/>
    </row>
    <row r="4" spans="1:35" ht="15" customHeight="1" x14ac:dyDescent="0.2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2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00000000000001" customHeight="1" x14ac:dyDescent="0.25">
      <c r="A6" s="30"/>
      <c r="B6" s="31" t="s">
        <v>5</v>
      </c>
      <c r="C6" s="31"/>
      <c r="D6" s="31"/>
      <c r="F6" s="43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43" t="s">
        <v>0</v>
      </c>
      <c r="R6" s="73">
        <v>45097</v>
      </c>
      <c r="S6" s="73"/>
      <c r="T6" s="54"/>
      <c r="U6" s="54"/>
      <c r="V6" s="54"/>
      <c r="W6" s="33"/>
    </row>
    <row r="7" spans="1:35" s="31" customFormat="1" ht="20.100000000000001" customHeight="1" x14ac:dyDescent="0.25">
      <c r="A7" s="34"/>
      <c r="B7" s="31" t="s">
        <v>8</v>
      </c>
      <c r="F7" s="43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00000000000001" customHeight="1" x14ac:dyDescent="0.25">
      <c r="A8" s="39"/>
      <c r="B8" s="31" t="s">
        <v>12</v>
      </c>
      <c r="C8" s="31"/>
      <c r="D8" s="31"/>
      <c r="E8" s="31"/>
      <c r="F8" s="40" t="s">
        <v>0</v>
      </c>
      <c r="G8" s="56" t="s">
        <v>60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00000000000001" customHeight="1" x14ac:dyDescent="0.25">
      <c r="A9" s="39"/>
      <c r="B9" s="43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00000000000001" customHeight="1" x14ac:dyDescent="0.25">
      <c r="A10" s="34"/>
      <c r="B10" s="31" t="s">
        <v>13</v>
      </c>
      <c r="F10" s="43" t="s">
        <v>0</v>
      </c>
      <c r="G10" s="57" t="s">
        <v>57</v>
      </c>
      <c r="H10" s="35"/>
      <c r="I10" s="35"/>
      <c r="J10" s="35"/>
      <c r="K10" s="44"/>
      <c r="L10" s="44"/>
      <c r="M10" s="35"/>
      <c r="P10" s="32"/>
      <c r="Q10" s="43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00000000000001" customHeight="1" x14ac:dyDescent="0.25">
      <c r="A11" s="34"/>
      <c r="B11" s="31" t="s">
        <v>14</v>
      </c>
      <c r="E11" s="5"/>
      <c r="F11" s="43" t="s">
        <v>0</v>
      </c>
      <c r="G11" s="74">
        <v>45066</v>
      </c>
      <c r="H11" s="74"/>
      <c r="I11" s="53"/>
      <c r="J11" s="43" t="s">
        <v>15</v>
      </c>
      <c r="K11" s="74">
        <v>45097</v>
      </c>
      <c r="L11" s="74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00000000000001" customHeight="1" x14ac:dyDescent="0.25">
      <c r="A12" s="34"/>
      <c r="B12" s="31" t="s">
        <v>16</v>
      </c>
      <c r="E12" s="5"/>
      <c r="F12" s="40" t="s">
        <v>0</v>
      </c>
      <c r="G12" s="51" t="s">
        <v>46</v>
      </c>
      <c r="H12" s="51"/>
      <c r="I12" s="51"/>
      <c r="J12" s="51"/>
      <c r="K12" s="51"/>
      <c r="L12" s="44"/>
      <c r="M12" s="44"/>
      <c r="Q12" s="43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00000000000001" customHeight="1" x14ac:dyDescent="0.25">
      <c r="A13" s="34"/>
      <c r="G13" s="45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00000000000001" customHeight="1" x14ac:dyDescent="0.25">
      <c r="A14" s="75" t="s">
        <v>17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7"/>
      <c r="AE14" s="31"/>
      <c r="AF14" s="31"/>
      <c r="AG14" s="31"/>
      <c r="AH14" s="31"/>
      <c r="AI14" s="31"/>
    </row>
    <row r="15" spans="1:35" ht="20.100000000000001" customHeight="1" x14ac:dyDescent="0.25">
      <c r="A15" s="46"/>
      <c r="B15" s="47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8"/>
      <c r="AC15" s="38"/>
      <c r="AD15" s="38"/>
      <c r="AE15" s="31"/>
      <c r="AF15" s="31"/>
      <c r="AG15" s="31"/>
      <c r="AH15" s="31"/>
      <c r="AI15" s="31"/>
    </row>
    <row r="16" spans="1:35" ht="20.100000000000001" customHeight="1" x14ac:dyDescent="0.25">
      <c r="A16" s="34"/>
      <c r="B16" s="31" t="s">
        <v>18</v>
      </c>
      <c r="C16" s="31"/>
      <c r="D16" s="31"/>
      <c r="E16" s="31"/>
      <c r="F16" s="43" t="s">
        <v>0</v>
      </c>
      <c r="G16" s="78">
        <v>21</v>
      </c>
      <c r="H16" s="78"/>
      <c r="I16" s="78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43" t="s">
        <v>0</v>
      </c>
      <c r="S16" s="35" t="s">
        <v>48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00000000000001" customHeight="1" x14ac:dyDescent="0.25">
      <c r="A17" s="34"/>
      <c r="B17" s="31" t="s">
        <v>21</v>
      </c>
      <c r="C17" s="31"/>
      <c r="D17" s="31"/>
      <c r="E17" s="31"/>
      <c r="F17" s="43" t="s">
        <v>0</v>
      </c>
      <c r="G17" s="79">
        <v>21</v>
      </c>
      <c r="H17" s="79"/>
      <c r="I17" s="79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00000000000001" customHeight="1" x14ac:dyDescent="0.2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00000000000001" customHeight="1" x14ac:dyDescent="0.25">
      <c r="A19" s="34"/>
      <c r="B19" s="31" t="s">
        <v>22</v>
      </c>
      <c r="D19" s="31"/>
      <c r="E19" s="31"/>
      <c r="F19" s="43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00000000000001" customHeight="1" x14ac:dyDescent="0.25">
      <c r="A20" s="34"/>
      <c r="B20" s="55"/>
      <c r="C20" s="38" t="s">
        <v>25</v>
      </c>
      <c r="D20" s="40"/>
      <c r="E20" s="38"/>
      <c r="F20" s="38"/>
      <c r="G20" s="38" t="s">
        <v>26</v>
      </c>
      <c r="H20" s="69">
        <v>880000</v>
      </c>
      <c r="I20" s="69"/>
      <c r="J20" s="31" t="s">
        <v>27</v>
      </c>
      <c r="L20" s="38" t="s">
        <v>26</v>
      </c>
      <c r="M20" s="69">
        <f>$G$16/$G$17*H20</f>
        <v>880000</v>
      </c>
      <c r="N20" s="69"/>
      <c r="O20" s="31" t="s">
        <v>27</v>
      </c>
      <c r="P20" s="43" t="s">
        <v>28</v>
      </c>
      <c r="Q20" s="38" t="s">
        <v>26</v>
      </c>
      <c r="R20" s="80"/>
      <c r="S20" s="80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00000000000001" customHeight="1" x14ac:dyDescent="0.25">
      <c r="A21" s="34"/>
      <c r="B21" s="55"/>
      <c r="C21" s="38" t="s">
        <v>30</v>
      </c>
      <c r="D21" s="40"/>
      <c r="E21" s="38"/>
      <c r="F21" s="38"/>
      <c r="G21" s="38" t="s">
        <v>26</v>
      </c>
      <c r="H21" s="69">
        <v>880000</v>
      </c>
      <c r="I21" s="69"/>
      <c r="J21" s="31" t="s">
        <v>27</v>
      </c>
      <c r="L21" s="38" t="s">
        <v>26</v>
      </c>
      <c r="M21" s="69">
        <f>$G$16/$G$17*H21</f>
        <v>880000</v>
      </c>
      <c r="N21" s="69"/>
      <c r="O21" s="31" t="s">
        <v>27</v>
      </c>
      <c r="P21" s="43" t="s">
        <v>28</v>
      </c>
      <c r="Q21" s="38" t="s">
        <v>26</v>
      </c>
      <c r="R21" s="70"/>
      <c r="S21" s="70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00000000000001" customHeight="1" x14ac:dyDescent="0.25">
      <c r="A22" s="34"/>
      <c r="B22" s="55" t="s">
        <v>45</v>
      </c>
      <c r="C22" s="31" t="s">
        <v>31</v>
      </c>
      <c r="D22" s="40"/>
      <c r="E22" s="38"/>
      <c r="F22" s="38"/>
      <c r="G22" s="38" t="s">
        <v>26</v>
      </c>
      <c r="H22" s="69">
        <v>1100000</v>
      </c>
      <c r="I22" s="69"/>
      <c r="J22" s="31" t="s">
        <v>27</v>
      </c>
      <c r="L22" s="38" t="s">
        <v>26</v>
      </c>
      <c r="M22" s="69">
        <f>$G$16/$G$17*H22</f>
        <v>1100000</v>
      </c>
      <c r="N22" s="69"/>
      <c r="O22" s="31" t="s">
        <v>27</v>
      </c>
      <c r="P22" s="43" t="s">
        <v>28</v>
      </c>
      <c r="Q22" s="38" t="s">
        <v>26</v>
      </c>
      <c r="R22" s="80">
        <f>M22</f>
        <v>1100000</v>
      </c>
      <c r="S22" s="80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00000000000001" customHeight="1" x14ac:dyDescent="0.25">
      <c r="A23" s="34"/>
      <c r="B23" s="55"/>
      <c r="C23" s="31" t="s">
        <v>32</v>
      </c>
      <c r="D23" s="40"/>
      <c r="E23" s="38"/>
      <c r="F23" s="38"/>
      <c r="G23" s="38" t="s">
        <v>26</v>
      </c>
      <c r="H23" s="69">
        <v>1300000</v>
      </c>
      <c r="I23" s="69"/>
      <c r="J23" s="31" t="s">
        <v>27</v>
      </c>
      <c r="L23" s="38" t="s">
        <v>26</v>
      </c>
      <c r="M23" s="69">
        <f>$G$16/$G$17*H23</f>
        <v>1300000</v>
      </c>
      <c r="N23" s="69"/>
      <c r="O23" s="31" t="s">
        <v>27</v>
      </c>
      <c r="P23" s="43" t="s">
        <v>28</v>
      </c>
      <c r="Q23" s="38" t="s">
        <v>26</v>
      </c>
      <c r="R23" s="70"/>
      <c r="S23" s="70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00000000000001" customHeight="1" x14ac:dyDescent="0.2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00000000000001" customHeight="1" x14ac:dyDescent="0.25">
      <c r="A25" s="75" t="s">
        <v>33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7"/>
      <c r="AE25" s="31"/>
      <c r="AF25" s="31"/>
      <c r="AG25" s="31"/>
      <c r="AH25" s="31"/>
      <c r="AI25" s="31"/>
    </row>
    <row r="26" spans="1:35" ht="20.100000000000001" customHeight="1" x14ac:dyDescent="0.25">
      <c r="A26" s="46"/>
      <c r="B26" s="47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8"/>
      <c r="AC26" s="38"/>
      <c r="AD26" s="38"/>
      <c r="AE26" s="31"/>
      <c r="AF26" s="31"/>
      <c r="AG26" s="31"/>
      <c r="AH26" s="31"/>
      <c r="AI26" s="31"/>
    </row>
    <row r="27" spans="1:35" ht="20.100000000000001" customHeight="1" x14ac:dyDescent="0.25">
      <c r="A27" s="34"/>
      <c r="B27" s="41">
        <v>1</v>
      </c>
      <c r="C27" s="49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33"/>
    </row>
    <row r="28" spans="1:35" ht="19.5" customHeight="1" x14ac:dyDescent="0.2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50"/>
      <c r="L28" s="38"/>
      <c r="M28" s="38"/>
      <c r="N28" s="38"/>
      <c r="O28" s="50"/>
      <c r="P28" s="38"/>
      <c r="Q28" s="38"/>
      <c r="R28" s="38"/>
      <c r="S28" s="50"/>
      <c r="T28" s="38"/>
      <c r="U28" s="38"/>
      <c r="V28" s="38"/>
      <c r="W28" s="33"/>
    </row>
    <row r="29" spans="1:35" ht="19.5" customHeight="1" x14ac:dyDescent="0.2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50"/>
      <c r="L29" s="38"/>
      <c r="M29" s="38"/>
      <c r="N29" s="38"/>
      <c r="O29" s="50"/>
      <c r="P29" s="38"/>
      <c r="Q29" s="38"/>
      <c r="R29" s="38"/>
      <c r="S29" s="50"/>
      <c r="T29" s="38"/>
      <c r="U29" s="38"/>
      <c r="V29" s="38"/>
      <c r="W29" s="33"/>
    </row>
    <row r="30" spans="1:35" ht="19.5" customHeight="1" x14ac:dyDescent="0.2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50"/>
      <c r="L30" s="38"/>
      <c r="M30" s="38"/>
      <c r="N30" s="38"/>
      <c r="O30" s="50"/>
      <c r="P30" s="38"/>
      <c r="Q30" s="38"/>
      <c r="R30" s="38"/>
      <c r="S30" s="50"/>
      <c r="T30" s="38"/>
      <c r="U30" s="38"/>
      <c r="V30" s="38"/>
      <c r="W30" s="33"/>
    </row>
    <row r="31" spans="1:35" ht="19.5" customHeight="1" x14ac:dyDescent="0.2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50"/>
      <c r="L31" s="38"/>
      <c r="M31" s="38"/>
      <c r="N31" s="38"/>
      <c r="O31" s="50"/>
      <c r="P31" s="38"/>
      <c r="Q31" s="38"/>
      <c r="R31" s="38"/>
      <c r="S31" s="50"/>
      <c r="T31" s="38"/>
      <c r="U31" s="38"/>
      <c r="V31" s="38"/>
      <c r="W31" s="33"/>
    </row>
    <row r="32" spans="1:35" ht="19.5" customHeight="1" x14ac:dyDescent="0.25">
      <c r="A32" s="34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38"/>
      <c r="Q32" s="38"/>
      <c r="R32" s="38"/>
      <c r="S32" s="50"/>
      <c r="T32" s="38"/>
      <c r="U32" s="38"/>
      <c r="V32" s="38"/>
      <c r="W32" s="33"/>
    </row>
    <row r="33" spans="1:35" s="31" customFormat="1" ht="20.100000000000001" customHeight="1" x14ac:dyDescent="0.25">
      <c r="A33" s="39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W33" s="37"/>
    </row>
    <row r="34" spans="1:35" s="31" customFormat="1" ht="20.100000000000001" customHeight="1" x14ac:dyDescent="0.25">
      <c r="A34" s="83" t="s">
        <v>38</v>
      </c>
      <c r="B34" s="84"/>
      <c r="C34" s="84"/>
      <c r="D34" s="84"/>
      <c r="E34" s="84"/>
      <c r="F34" s="85"/>
      <c r="G34" s="86" t="s">
        <v>39</v>
      </c>
      <c r="H34" s="87"/>
      <c r="I34" s="87"/>
      <c r="J34" s="87"/>
      <c r="K34" s="87"/>
      <c r="L34" s="87"/>
      <c r="M34" s="87"/>
      <c r="N34" s="87"/>
      <c r="O34" s="87"/>
      <c r="P34" s="87"/>
      <c r="Q34" s="5"/>
      <c r="R34" s="84" t="s">
        <v>40</v>
      </c>
      <c r="S34" s="84"/>
      <c r="T34" s="84"/>
      <c r="U34" s="84"/>
      <c r="V34" s="84"/>
      <c r="W34" s="88"/>
    </row>
    <row r="35" spans="1:35" s="31" customFormat="1" ht="20.100000000000001" customHeight="1" x14ac:dyDescent="0.25">
      <c r="A35" s="93" t="s">
        <v>41</v>
      </c>
      <c r="B35" s="94"/>
      <c r="C35" s="94"/>
      <c r="D35" s="94"/>
      <c r="E35" s="94"/>
      <c r="F35" s="95"/>
      <c r="G35" s="96" t="s">
        <v>42</v>
      </c>
      <c r="H35" s="94"/>
      <c r="I35" s="94"/>
      <c r="J35" s="94"/>
      <c r="K35" s="95"/>
      <c r="L35" s="96" t="s">
        <v>43</v>
      </c>
      <c r="M35" s="94"/>
      <c r="N35" s="94"/>
      <c r="O35" s="94"/>
      <c r="P35" s="95"/>
      <c r="Q35" s="5"/>
      <c r="R35" s="96" t="s">
        <v>44</v>
      </c>
      <c r="S35" s="94"/>
      <c r="T35" s="94"/>
      <c r="U35" s="94"/>
      <c r="V35" s="94"/>
      <c r="W35" s="97"/>
    </row>
    <row r="36" spans="1:35" s="31" customFormat="1" ht="20.100000000000001" customHeight="1" x14ac:dyDescent="0.25">
      <c r="A36" s="98"/>
      <c r="B36" s="99"/>
      <c r="C36" s="99"/>
      <c r="D36" s="99"/>
      <c r="E36" s="99"/>
      <c r="F36" s="100"/>
      <c r="G36" s="107"/>
      <c r="H36" s="99"/>
      <c r="I36" s="99"/>
      <c r="J36" s="99"/>
      <c r="K36" s="100"/>
      <c r="L36" s="107"/>
      <c r="M36" s="99"/>
      <c r="N36" s="99"/>
      <c r="O36" s="99"/>
      <c r="P36" s="100"/>
      <c r="Q36" s="5"/>
      <c r="R36" s="110"/>
      <c r="S36" s="111"/>
      <c r="T36" s="111"/>
      <c r="U36" s="111"/>
      <c r="V36" s="111"/>
      <c r="W36" s="112"/>
    </row>
    <row r="37" spans="1:35" s="31" customFormat="1" ht="20.100000000000001" customHeight="1" x14ac:dyDescent="0.25">
      <c r="A37" s="101"/>
      <c r="B37" s="102"/>
      <c r="C37" s="102"/>
      <c r="D37" s="102"/>
      <c r="E37" s="102"/>
      <c r="F37" s="103"/>
      <c r="G37" s="108"/>
      <c r="H37" s="102"/>
      <c r="I37" s="102"/>
      <c r="J37" s="102"/>
      <c r="K37" s="103"/>
      <c r="L37" s="108"/>
      <c r="M37" s="102"/>
      <c r="N37" s="102"/>
      <c r="O37" s="102"/>
      <c r="P37" s="103"/>
      <c r="Q37" s="5"/>
      <c r="R37" s="113"/>
      <c r="S37" s="114"/>
      <c r="T37" s="114"/>
      <c r="U37" s="114"/>
      <c r="V37" s="114"/>
      <c r="W37" s="115"/>
    </row>
    <row r="38" spans="1:35" s="31" customFormat="1" ht="20.100000000000001" customHeight="1" x14ac:dyDescent="0.25">
      <c r="A38" s="101"/>
      <c r="B38" s="102"/>
      <c r="C38" s="102"/>
      <c r="D38" s="102"/>
      <c r="E38" s="102"/>
      <c r="F38" s="103"/>
      <c r="G38" s="108"/>
      <c r="H38" s="102"/>
      <c r="I38" s="102"/>
      <c r="J38" s="102"/>
      <c r="K38" s="103"/>
      <c r="L38" s="108"/>
      <c r="M38" s="102"/>
      <c r="N38" s="102"/>
      <c r="O38" s="102"/>
      <c r="P38" s="103"/>
      <c r="Q38" s="5"/>
      <c r="R38" s="113"/>
      <c r="S38" s="114"/>
      <c r="T38" s="114"/>
      <c r="U38" s="114"/>
      <c r="V38" s="114"/>
      <c r="W38" s="115"/>
    </row>
    <row r="39" spans="1:35" s="31" customFormat="1" ht="20.100000000000001" customHeight="1" x14ac:dyDescent="0.25">
      <c r="A39" s="104"/>
      <c r="B39" s="105"/>
      <c r="C39" s="105"/>
      <c r="D39" s="105"/>
      <c r="E39" s="105"/>
      <c r="F39" s="106"/>
      <c r="G39" s="109"/>
      <c r="H39" s="105"/>
      <c r="I39" s="105"/>
      <c r="J39" s="105"/>
      <c r="K39" s="106"/>
      <c r="L39" s="109"/>
      <c r="M39" s="105"/>
      <c r="N39" s="105"/>
      <c r="O39" s="105"/>
      <c r="P39" s="106"/>
      <c r="Q39" s="5"/>
      <c r="R39" s="116"/>
      <c r="S39" s="117"/>
      <c r="T39" s="117"/>
      <c r="U39" s="117"/>
      <c r="V39" s="117"/>
      <c r="W39" s="118"/>
    </row>
    <row r="40" spans="1:35" s="43" customFormat="1" ht="20.100000000000001" customHeight="1" thickBot="1" x14ac:dyDescent="0.3">
      <c r="A40" s="89" t="s">
        <v>55</v>
      </c>
      <c r="B40" s="90"/>
      <c r="C40" s="91"/>
      <c r="D40" s="91"/>
      <c r="E40" s="91"/>
      <c r="F40" s="91"/>
      <c r="G40" s="91" t="s">
        <v>56</v>
      </c>
      <c r="H40" s="91"/>
      <c r="I40" s="91"/>
      <c r="J40" s="91"/>
      <c r="K40" s="91"/>
      <c r="L40" s="91" t="s">
        <v>47</v>
      </c>
      <c r="M40" s="91"/>
      <c r="N40" s="91"/>
      <c r="O40" s="91"/>
      <c r="P40" s="91"/>
      <c r="Q40" s="52"/>
      <c r="R40" s="91" t="str">
        <f>G10</f>
        <v>khairiadi habibi</v>
      </c>
      <c r="S40" s="91"/>
      <c r="T40" s="91"/>
      <c r="U40" s="91"/>
      <c r="V40" s="91"/>
      <c r="W40" s="92"/>
    </row>
    <row r="41" spans="1:35" s="31" customFormat="1" ht="20.100000000000001" customHeight="1" x14ac:dyDescent="0.2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00000000000001" customHeight="1" x14ac:dyDescent="0.2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00000000000001" customHeight="1" x14ac:dyDescent="0.2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00000000000001" customHeight="1" x14ac:dyDescent="0.2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00000000000001" customHeight="1" x14ac:dyDescent="0.2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00000000000001" customHeight="1" x14ac:dyDescent="0.2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00000000000001" customHeight="1" x14ac:dyDescent="0.2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00000000000001" customHeight="1" x14ac:dyDescent="0.2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00000000000001" customHeight="1" x14ac:dyDescent="0.2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00000000000001" customHeight="1" x14ac:dyDescent="0.2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" customHeight="1" x14ac:dyDescent="0.25"/>
    <row r="52" spans="1:35" ht="20.100000000000001" customHeight="1" x14ac:dyDescent="0.25"/>
    <row r="53" spans="1:35" ht="20.100000000000001" customHeight="1" x14ac:dyDescent="0.25"/>
    <row r="54" spans="1:35" ht="20.100000000000001" customHeight="1" x14ac:dyDescent="0.25"/>
    <row r="55" spans="1:35" ht="20.100000000000001" customHeight="1" x14ac:dyDescent="0.25"/>
    <row r="56" spans="1:35" ht="35.1" customHeight="1" x14ac:dyDescent="0.25"/>
    <row r="57" spans="1:35" ht="20.100000000000001" customHeight="1" x14ac:dyDescent="0.25"/>
    <row r="58" spans="1:35" ht="20.100000000000001" customHeight="1" x14ac:dyDescent="0.25"/>
    <row r="59" spans="1:35" ht="20.100000000000001" customHeight="1" x14ac:dyDescent="0.25"/>
    <row r="60" spans="1:35" s="23" customFormat="1" ht="20.100000000000001" customHeight="1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00000000000001" customHeight="1" x14ac:dyDescent="0.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00000000000001" customHeight="1" x14ac:dyDescent="0.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00000000000001" customHeight="1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8">
    <mergeCell ref="A40:F40"/>
    <mergeCell ref="G40:K40"/>
    <mergeCell ref="L40:P40"/>
    <mergeCell ref="R40:W40"/>
    <mergeCell ref="A35:F35"/>
    <mergeCell ref="G35:K35"/>
    <mergeCell ref="L35:P35"/>
    <mergeCell ref="R35:W35"/>
    <mergeCell ref="A36:F39"/>
    <mergeCell ref="G36:K39"/>
    <mergeCell ref="L36:P39"/>
    <mergeCell ref="R36:W39"/>
    <mergeCell ref="A25:W25"/>
    <mergeCell ref="B32:O32"/>
    <mergeCell ref="B33:Q33"/>
    <mergeCell ref="A34:F34"/>
    <mergeCell ref="G34:P34"/>
    <mergeCell ref="R34:W34"/>
    <mergeCell ref="H22:I22"/>
    <mergeCell ref="M22:N22"/>
    <mergeCell ref="R22:S22"/>
    <mergeCell ref="H23:I23"/>
    <mergeCell ref="M23:N23"/>
    <mergeCell ref="R23:S23"/>
    <mergeCell ref="H21:I21"/>
    <mergeCell ref="M21:N21"/>
    <mergeCell ref="R21:S21"/>
    <mergeCell ref="F2:R2"/>
    <mergeCell ref="F3:R3"/>
    <mergeCell ref="R6:S6"/>
    <mergeCell ref="G11:H11"/>
    <mergeCell ref="K11:L11"/>
    <mergeCell ref="A14:W14"/>
    <mergeCell ref="G16:I16"/>
    <mergeCell ref="G17:I17"/>
    <mergeCell ref="H20:I20"/>
    <mergeCell ref="M20:N20"/>
    <mergeCell ref="R20:S20"/>
  </mergeCells>
  <printOptions horizontalCentered="1"/>
  <pageMargins left="0.23622047244094491" right="0.23622047244094491" top="0.74803149606299213" bottom="0.74803149606299213" header="3.937007874015748E-2" footer="3.937007874015748E-2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836B-92C4-48BB-9BA7-DC111248BC3A}">
  <dimension ref="A1:J21"/>
  <sheetViews>
    <sheetView tabSelected="1" workbookViewId="0">
      <selection activeCell="A13" sqref="A13:D13"/>
    </sheetView>
  </sheetViews>
  <sheetFormatPr defaultRowHeight="15" x14ac:dyDescent="0.25"/>
  <cols>
    <col min="2" max="2" width="24.28515625" bestFit="1" customWidth="1"/>
    <col min="3" max="3" width="20.85546875" customWidth="1"/>
    <col min="4" max="4" width="17.7109375" customWidth="1"/>
    <col min="5" max="5" width="21.42578125" customWidth="1"/>
    <col min="6" max="6" width="41.5703125" bestFit="1" customWidth="1"/>
    <col min="7" max="7" width="11.42578125" bestFit="1" customWidth="1"/>
    <col min="10" max="10" width="11.42578125" bestFit="1" customWidth="1"/>
  </cols>
  <sheetData>
    <row r="1" spans="1:10" ht="21" x14ac:dyDescent="0.35">
      <c r="A1" s="119" t="s">
        <v>59</v>
      </c>
      <c r="B1" s="120"/>
      <c r="C1" s="120"/>
      <c r="D1" s="120"/>
      <c r="E1" s="120"/>
      <c r="F1" s="121"/>
    </row>
    <row r="2" spans="1:10" ht="16.5" x14ac:dyDescent="0.3">
      <c r="A2" s="58" t="s">
        <v>50</v>
      </c>
      <c r="B2" s="58" t="s">
        <v>49</v>
      </c>
      <c r="C2" s="58" t="s">
        <v>51</v>
      </c>
      <c r="D2" s="58" t="s">
        <v>52</v>
      </c>
      <c r="E2" s="58" t="s">
        <v>53</v>
      </c>
      <c r="F2" s="58" t="s">
        <v>54</v>
      </c>
    </row>
    <row r="3" spans="1:10" ht="16.5" x14ac:dyDescent="0.3">
      <c r="A3" s="59">
        <v>1</v>
      </c>
      <c r="B3" s="60" t="s">
        <v>61</v>
      </c>
      <c r="C3" s="122" t="s">
        <v>62</v>
      </c>
      <c r="D3" s="68">
        <v>21</v>
      </c>
      <c r="E3" s="66">
        <v>1100000</v>
      </c>
      <c r="F3" s="59"/>
    </row>
    <row r="4" spans="1:10" ht="16.5" x14ac:dyDescent="0.3">
      <c r="A4" s="59">
        <v>2</v>
      </c>
      <c r="B4" s="60" t="s">
        <v>58</v>
      </c>
      <c r="C4" s="123"/>
      <c r="D4" s="68">
        <v>18</v>
      </c>
      <c r="E4" s="66">
        <v>942857.14285714284</v>
      </c>
      <c r="F4" s="59"/>
    </row>
    <row r="5" spans="1:10" ht="16.5" x14ac:dyDescent="0.3">
      <c r="A5" s="59">
        <v>3</v>
      </c>
      <c r="B5" s="60"/>
      <c r="C5" s="123"/>
      <c r="D5" s="68" t="s">
        <v>15</v>
      </c>
      <c r="E5" s="66" t="s">
        <v>15</v>
      </c>
      <c r="F5" s="59"/>
    </row>
    <row r="6" spans="1:10" ht="16.5" x14ac:dyDescent="0.3">
      <c r="A6" s="59">
        <v>4</v>
      </c>
      <c r="B6" s="60"/>
      <c r="C6" s="123"/>
      <c r="D6" s="68"/>
      <c r="E6" s="66"/>
      <c r="F6" s="59"/>
    </row>
    <row r="7" spans="1:10" ht="16.5" x14ac:dyDescent="0.3">
      <c r="A7" s="59">
        <v>5</v>
      </c>
      <c r="B7" s="60"/>
      <c r="C7" s="123"/>
      <c r="D7" s="59"/>
      <c r="E7" s="61"/>
      <c r="F7" s="63"/>
      <c r="J7" s="62"/>
    </row>
    <row r="8" spans="1:10" ht="16.5" x14ac:dyDescent="0.3">
      <c r="A8" s="59">
        <v>6</v>
      </c>
      <c r="B8" s="60"/>
      <c r="C8" s="123"/>
      <c r="D8" s="59"/>
      <c r="E8" s="61"/>
      <c r="F8" s="60"/>
    </row>
    <row r="9" spans="1:10" ht="16.5" x14ac:dyDescent="0.3">
      <c r="A9" s="59">
        <v>7</v>
      </c>
      <c r="B9" s="60"/>
      <c r="C9" s="123"/>
      <c r="D9" s="59"/>
      <c r="E9" s="61"/>
      <c r="F9" s="63"/>
    </row>
    <row r="10" spans="1:10" ht="16.5" x14ac:dyDescent="0.3">
      <c r="A10" s="59"/>
      <c r="B10" s="60"/>
      <c r="C10" s="123"/>
      <c r="D10" s="59"/>
      <c r="E10" s="61"/>
      <c r="F10" s="60"/>
    </row>
    <row r="11" spans="1:10" ht="16.5" x14ac:dyDescent="0.3">
      <c r="A11" s="59"/>
      <c r="B11" s="60"/>
      <c r="C11" s="123"/>
      <c r="D11" s="59"/>
      <c r="E11" s="61"/>
      <c r="F11" s="60"/>
    </row>
    <row r="12" spans="1:10" ht="16.5" x14ac:dyDescent="0.3">
      <c r="A12" s="59"/>
      <c r="B12" s="60"/>
      <c r="C12" s="124"/>
      <c r="D12" s="59"/>
      <c r="E12" s="61"/>
      <c r="F12" s="63"/>
    </row>
    <row r="13" spans="1:10" ht="18.75" x14ac:dyDescent="0.3">
      <c r="A13" s="125" t="s">
        <v>1</v>
      </c>
      <c r="B13" s="125"/>
      <c r="C13" s="125"/>
      <c r="D13" s="125"/>
      <c r="E13" s="64">
        <f>SUM(E3:E12)</f>
        <v>2042857.1428571427</v>
      </c>
    </row>
    <row r="14" spans="1:10" x14ac:dyDescent="0.25">
      <c r="E14" s="62"/>
    </row>
    <row r="15" spans="1:10" x14ac:dyDescent="0.25">
      <c r="E15" s="62"/>
      <c r="F15" s="62"/>
      <c r="G15" s="62"/>
    </row>
    <row r="16" spans="1:10" x14ac:dyDescent="0.25">
      <c r="E16" s="62"/>
      <c r="F16" s="62"/>
    </row>
    <row r="18" spans="5:6" x14ac:dyDescent="0.25">
      <c r="E18" s="65"/>
    </row>
    <row r="19" spans="5:6" x14ac:dyDescent="0.25">
      <c r="E19" s="62"/>
    </row>
    <row r="21" spans="5:6" ht="16.5" x14ac:dyDescent="0.3">
      <c r="F21" s="67"/>
    </row>
  </sheetData>
  <mergeCells count="3">
    <mergeCell ref="A1:F1"/>
    <mergeCell ref="C3:C12"/>
    <mergeCell ref="A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 (6)</vt:lpstr>
      <vt:lpstr>1 (5)</vt:lpstr>
      <vt:lpstr>Summary</vt:lpstr>
      <vt:lpstr>'1 (5)'!Print_Area</vt:lpstr>
      <vt:lpstr>'1 (6)'!Print_Area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Bima Formade Nusa</cp:lastModifiedBy>
  <cp:lastPrinted>2023-04-26T02:21:33Z</cp:lastPrinted>
  <dcterms:created xsi:type="dcterms:W3CDTF">2014-01-03T02:14:48Z</dcterms:created>
  <dcterms:modified xsi:type="dcterms:W3CDTF">2023-06-20T06:37:19Z</dcterms:modified>
</cp:coreProperties>
</file>