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2022\AST\"/>
    </mc:Choice>
  </mc:AlternateContent>
  <xr:revisionPtr revIDLastSave="0" documentId="13_ncr:1_{68144E58-1E8F-4D3D-A4DC-349EF13EAED5}" xr6:coauthVersionLast="47" xr6:coauthVersionMax="47" xr10:uidLastSave="{00000000-0000-0000-0000-000000000000}"/>
  <bookViews>
    <workbookView xWindow="-120" yWindow="-120" windowWidth="20730" windowHeight="11160" activeTab="2" xr2:uid="{F7BC1AFA-BC96-4824-BB39-1C965FC3A0B2}"/>
  </bookViews>
  <sheets>
    <sheet name="Estimasi Pengunaan Dana" sheetId="4" r:id="rId1"/>
    <sheet name="Agenda" sheetId="2" r:id="rId2"/>
    <sheet name="List Participans" sheetId="3" r:id="rId3"/>
  </sheets>
  <definedNames>
    <definedName name="_xlnm._FilterDatabase" localSheetId="0" hidden="1">'Estimasi Pengunaan Dana'!$A$2:$G$30</definedName>
    <definedName name="_xlnm._FilterDatabase" localSheetId="2" hidden="1">'List Participans'!$B$5:$H$32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" l="1"/>
  <c r="F27" i="4"/>
  <c r="G29" i="4" s="1"/>
  <c r="F25" i="4"/>
  <c r="F24" i="4"/>
  <c r="F23" i="4"/>
  <c r="F22" i="4"/>
  <c r="F21" i="4"/>
  <c r="F19" i="4"/>
  <c r="G20" i="4" s="1"/>
  <c r="F18" i="4"/>
  <c r="F17" i="4"/>
  <c r="F16" i="4"/>
  <c r="F15" i="4"/>
  <c r="F13" i="4"/>
  <c r="G14" i="4" s="1"/>
  <c r="F12" i="4"/>
  <c r="F11" i="4"/>
  <c r="F10" i="4"/>
  <c r="F9" i="4"/>
  <c r="F7" i="4"/>
  <c r="F6" i="4"/>
  <c r="F5" i="4"/>
  <c r="F4" i="4"/>
  <c r="F3" i="4"/>
  <c r="G8" i="4" l="1"/>
  <c r="G26" i="4"/>
  <c r="G30" i="4" l="1"/>
</calcChain>
</file>

<file path=xl/sharedStrings.xml><?xml version="1.0" encoding="utf-8"?>
<sst xmlns="http://schemas.openxmlformats.org/spreadsheetml/2006/main" count="274" uniqueCount="122">
  <si>
    <t>NO</t>
  </si>
  <si>
    <t>DEPARTMENT</t>
  </si>
  <si>
    <t>REMARKS</t>
  </si>
  <si>
    <t>TEAM</t>
  </si>
  <si>
    <t>STORAGE</t>
  </si>
  <si>
    <t>Checker</t>
  </si>
  <si>
    <t>Cabinet</t>
  </si>
  <si>
    <t>Jotter</t>
  </si>
  <si>
    <t>Inputer</t>
  </si>
  <si>
    <t>-</t>
  </si>
  <si>
    <t>Yudi Syarif</t>
  </si>
  <si>
    <t>MANADO BRANCH</t>
  </si>
  <si>
    <t>POD</t>
  </si>
  <si>
    <t>DATE</t>
  </si>
  <si>
    <t>TIME</t>
  </si>
  <si>
    <t>PROCESS</t>
  </si>
  <si>
    <t>WHO</t>
  </si>
  <si>
    <t>Safety Induction</t>
  </si>
  <si>
    <t>Briefing with all participants</t>
  </si>
  <si>
    <t>08.00 - 10.00</t>
  </si>
  <si>
    <t>Count &amp; Input</t>
  </si>
  <si>
    <t>10.00 - 10.15</t>
  </si>
  <si>
    <t>Break</t>
  </si>
  <si>
    <t>10.15 - 11.30</t>
  </si>
  <si>
    <t>11.30 - 13.30</t>
  </si>
  <si>
    <t>Lunch</t>
  </si>
  <si>
    <t>13.30 - 15.15</t>
  </si>
  <si>
    <t>15.15 - 15.35</t>
  </si>
  <si>
    <t>15.35 - 18.00</t>
  </si>
  <si>
    <t>18.00 - 19.00</t>
  </si>
  <si>
    <t>Dinner</t>
  </si>
  <si>
    <t>Recount</t>
  </si>
  <si>
    <t>POD Team &amp; others</t>
  </si>
  <si>
    <t>10.00 - 10.30</t>
  </si>
  <si>
    <t>10.30 - 12.00</t>
  </si>
  <si>
    <t>Final Count</t>
  </si>
  <si>
    <t>12.00 - 13.00</t>
  </si>
  <si>
    <t>08.00 - 08.10</t>
  </si>
  <si>
    <t>08.10 - 08.30</t>
  </si>
  <si>
    <t>Lunch Break</t>
  </si>
  <si>
    <t>15.35 - 17.00</t>
  </si>
  <si>
    <t>SHE</t>
  </si>
  <si>
    <t>All Team</t>
  </si>
  <si>
    <t>Counterman</t>
  </si>
  <si>
    <t>Parts Analyst</t>
  </si>
  <si>
    <t>Parts Supv</t>
  </si>
  <si>
    <t>Sales</t>
  </si>
  <si>
    <t>POSITION</t>
  </si>
  <si>
    <t>DAY</t>
  </si>
  <si>
    <t>DESCRIPTION</t>
  </si>
  <si>
    <t>ITEM</t>
  </si>
  <si>
    <t>QTY</t>
  </si>
  <si>
    <t>UNIT</t>
  </si>
  <si>
    <t>TOTAL</t>
  </si>
  <si>
    <t>DAY I</t>
  </si>
  <si>
    <t>BREAKFAST</t>
  </si>
  <si>
    <t>Nasi Kuning</t>
  </si>
  <si>
    <t>BREAK I</t>
  </si>
  <si>
    <t>Snack</t>
  </si>
  <si>
    <t>LUNCH</t>
  </si>
  <si>
    <t>Nasi Padang</t>
  </si>
  <si>
    <t>BREAK II</t>
  </si>
  <si>
    <t>DINNER</t>
  </si>
  <si>
    <t>Paket KFC</t>
  </si>
  <si>
    <t>Total Day I</t>
  </si>
  <si>
    <t>DAY 2</t>
  </si>
  <si>
    <t>Total Day II</t>
  </si>
  <si>
    <t>DAY 3</t>
  </si>
  <si>
    <t>DAY 4</t>
  </si>
  <si>
    <t>Carolus Krisyanto</t>
  </si>
  <si>
    <t>Asir Ibrahim</t>
  </si>
  <si>
    <t>Bryan Purba</t>
  </si>
  <si>
    <t>Ronald Baweleng</t>
  </si>
  <si>
    <t>Bubur Ayam</t>
  </si>
  <si>
    <t>Paket Mujair</t>
  </si>
  <si>
    <t>Paket Solaria</t>
  </si>
  <si>
    <t>Paket Ikan Bakar</t>
  </si>
  <si>
    <t>Paket Ayam Geprek</t>
  </si>
  <si>
    <t>Support Tools</t>
  </si>
  <si>
    <t>Papan</t>
  </si>
  <si>
    <t>Pulpen</t>
  </si>
  <si>
    <t>Maydhie Massie</t>
  </si>
  <si>
    <t>Name</t>
  </si>
  <si>
    <t>Sandi Ibrahim</t>
  </si>
  <si>
    <t>Rifki Sanjaya</t>
  </si>
  <si>
    <t>Maesa Pangkerego</t>
  </si>
  <si>
    <t>Sefredo Naray</t>
  </si>
  <si>
    <t>Kimberly Minggu</t>
  </si>
  <si>
    <t>Rizal Rorong</t>
  </si>
  <si>
    <t>Juli Lenon Salu</t>
  </si>
  <si>
    <t>Rack</t>
  </si>
  <si>
    <t>Rack(Hose)</t>
  </si>
  <si>
    <t>Bayu Septian</t>
  </si>
  <si>
    <t>Irma Badulahi</t>
  </si>
  <si>
    <t>Andi Patarai</t>
  </si>
  <si>
    <t>CKB</t>
  </si>
  <si>
    <t>Inputer/Standby process Counter</t>
  </si>
  <si>
    <t>ANNUAL STOCK TAKE 2022 - LIST OF PARTICIPANTS</t>
  </si>
  <si>
    <t>Jotter/Stanby process counter</t>
  </si>
  <si>
    <t>Yusril</t>
  </si>
  <si>
    <t>PKSS</t>
  </si>
  <si>
    <t>Angela Wagyu</t>
  </si>
  <si>
    <t>Atta Ridwan</t>
  </si>
  <si>
    <t>Ayu</t>
  </si>
  <si>
    <t>Ardi</t>
  </si>
  <si>
    <t>Jefry Poyoh</t>
  </si>
  <si>
    <t>Zulfirman</t>
  </si>
  <si>
    <t>Nanda</t>
  </si>
  <si>
    <t>ANNUAL STOCK TAKE 2022</t>
  </si>
  <si>
    <t>AST 2022 RUNDOWN - MANADO</t>
  </si>
  <si>
    <t>Thu,                 Dec 8th</t>
  </si>
  <si>
    <t>Fri,                 Dec 9th</t>
  </si>
  <si>
    <t>Sat,                 Dec 10th</t>
  </si>
  <si>
    <t>Sun, Dec 11th</t>
  </si>
  <si>
    <t>Shelving</t>
  </si>
  <si>
    <t>Yard</t>
  </si>
  <si>
    <t>Nancy Iroth</t>
  </si>
  <si>
    <t>Foreman Part</t>
  </si>
  <si>
    <t>Team Support / Konsumsi</t>
  </si>
  <si>
    <t>Team Support / Cleaner</t>
  </si>
  <si>
    <t>GA</t>
  </si>
  <si>
    <t>Jerren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</si>
</sst>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41" fontId="10" fillId="0" borderId="0" applyFont="0" applyFill="0" applyBorder="0" applyAlignment="0" applyProtection="0"/>
  </cellStyleXfs>
  <cellXfs count="65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8" fillId="2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9" fillId="4" borderId="7" xfId="1" applyFont="1" applyFill="1" applyBorder="1" applyAlignment="1">
      <alignment vertical="center"/>
    </xf>
    <xf numFmtId="0" fontId="9" fillId="4" borderId="7" xfId="1" applyFont="1" applyFill="1" applyBorder="1" applyAlignment="1">
      <alignment horizontal="left" vertical="center"/>
    </xf>
    <xf numFmtId="0" fontId="2" fillId="0" borderId="4" xfId="1" applyBorder="1"/>
    <xf numFmtId="0" fontId="0" fillId="0" borderId="11" xfId="0" applyBorder="1"/>
    <xf numFmtId="41" fontId="0" fillId="0" borderId="11" xfId="2" applyFont="1" applyBorder="1"/>
    <xf numFmtId="0" fontId="12" fillId="0" borderId="11" xfId="0" applyFont="1" applyBorder="1"/>
    <xf numFmtId="41" fontId="11" fillId="0" borderId="11" xfId="2" applyFont="1" applyBorder="1"/>
    <xf numFmtId="41" fontId="13" fillId="6" borderId="11" xfId="2" applyFont="1" applyFill="1" applyBorder="1"/>
    <xf numFmtId="0" fontId="11" fillId="7" borderId="11" xfId="0" applyFont="1" applyFill="1" applyBorder="1" applyAlignment="1">
      <alignment horizontal="center"/>
    </xf>
    <xf numFmtId="0" fontId="0" fillId="7" borderId="11" xfId="0" applyFill="1" applyBorder="1"/>
    <xf numFmtId="0" fontId="0" fillId="0" borderId="13" xfId="0" applyBorder="1"/>
    <xf numFmtId="41" fontId="0" fillId="0" borderId="13" xfId="2" applyFont="1" applyBorder="1"/>
    <xf numFmtId="41" fontId="0" fillId="0" borderId="14" xfId="2" applyFont="1" applyBorder="1"/>
    <xf numFmtId="0" fontId="0" fillId="0" borderId="12" xfId="0" applyBorder="1"/>
    <xf numFmtId="0" fontId="11" fillId="0" borderId="16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wrapText="1"/>
    </xf>
    <xf numFmtId="0" fontId="13" fillId="6" borderId="12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Normal 2" xfId="1" xr:uid="{C33BC058-473F-4588-B90E-BC18486CA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1EAA-4E00-4F59-A195-9DD6E2117E4B}">
  <dimension ref="A1:G30"/>
  <sheetViews>
    <sheetView workbookViewId="0">
      <pane xSplit="3" ySplit="2" topLeftCell="D18" activePane="bottomRight" state="frozen"/>
      <selection pane="topRight" activeCell="D1" sqref="D1"/>
      <selection pane="bottomLeft" activeCell="A3" sqref="A3"/>
      <selection pane="bottomRight" activeCell="F32" sqref="F32"/>
    </sheetView>
  </sheetViews>
  <sheetFormatPr defaultRowHeight="15" x14ac:dyDescent="0.25"/>
  <cols>
    <col min="2" max="2" width="12.7109375" bestFit="1" customWidth="1"/>
    <col min="3" max="3" width="21.85546875" bestFit="1" customWidth="1"/>
    <col min="4" max="4" width="4.5703125" bestFit="1" customWidth="1"/>
    <col min="6" max="6" width="11.140625" bestFit="1" customWidth="1"/>
    <col min="7" max="7" width="12.7109375" bestFit="1" customWidth="1"/>
  </cols>
  <sheetData>
    <row r="1" spans="1:7" x14ac:dyDescent="0.25">
      <c r="A1" s="41" t="s">
        <v>108</v>
      </c>
      <c r="B1" s="41"/>
      <c r="C1" s="41"/>
      <c r="D1" s="41"/>
      <c r="E1" s="41"/>
      <c r="F1" s="41"/>
      <c r="G1" s="41"/>
    </row>
    <row r="2" spans="1:7" x14ac:dyDescent="0.25">
      <c r="A2" s="30" t="s">
        <v>48</v>
      </c>
      <c r="B2" s="30" t="s">
        <v>49</v>
      </c>
      <c r="C2" s="30" t="s">
        <v>50</v>
      </c>
      <c r="D2" s="30" t="s">
        <v>51</v>
      </c>
      <c r="E2" s="30" t="s">
        <v>52</v>
      </c>
      <c r="F2" s="30" t="s">
        <v>53</v>
      </c>
      <c r="G2" s="31"/>
    </row>
    <row r="3" spans="1:7" x14ac:dyDescent="0.25">
      <c r="A3" s="42" t="s">
        <v>54</v>
      </c>
      <c r="B3" s="25" t="s">
        <v>55</v>
      </c>
      <c r="C3" s="25" t="s">
        <v>56</v>
      </c>
      <c r="D3" s="25">
        <v>35</v>
      </c>
      <c r="E3" s="26">
        <v>15000</v>
      </c>
      <c r="F3" s="26">
        <f>D3*E3</f>
        <v>525000</v>
      </c>
      <c r="G3" s="26"/>
    </row>
    <row r="4" spans="1:7" x14ac:dyDescent="0.25">
      <c r="A4" s="42"/>
      <c r="B4" s="25" t="s">
        <v>57</v>
      </c>
      <c r="C4" s="25" t="s">
        <v>58</v>
      </c>
      <c r="D4" s="25">
        <v>35</v>
      </c>
      <c r="E4" s="26">
        <v>10000</v>
      </c>
      <c r="F4" s="26">
        <f t="shared" ref="F4:F7" si="0">D4*E4</f>
        <v>350000</v>
      </c>
      <c r="G4" s="26"/>
    </row>
    <row r="5" spans="1:7" x14ac:dyDescent="0.25">
      <c r="A5" s="42"/>
      <c r="B5" s="25" t="s">
        <v>59</v>
      </c>
      <c r="C5" s="25" t="s">
        <v>60</v>
      </c>
      <c r="D5" s="25">
        <v>35</v>
      </c>
      <c r="E5" s="26">
        <v>33000</v>
      </c>
      <c r="F5" s="26">
        <f t="shared" si="0"/>
        <v>1155000</v>
      </c>
      <c r="G5" s="26"/>
    </row>
    <row r="6" spans="1:7" x14ac:dyDescent="0.25">
      <c r="A6" s="42"/>
      <c r="B6" s="25" t="s">
        <v>61</v>
      </c>
      <c r="C6" s="25" t="s">
        <v>58</v>
      </c>
      <c r="D6" s="25">
        <v>35</v>
      </c>
      <c r="E6" s="26">
        <v>15000</v>
      </c>
      <c r="F6" s="26">
        <f t="shared" si="0"/>
        <v>525000</v>
      </c>
      <c r="G6" s="26"/>
    </row>
    <row r="7" spans="1:7" x14ac:dyDescent="0.25">
      <c r="A7" s="42"/>
      <c r="B7" s="25" t="s">
        <v>62</v>
      </c>
      <c r="C7" s="25" t="s">
        <v>63</v>
      </c>
      <c r="D7" s="25">
        <v>30</v>
      </c>
      <c r="E7" s="26">
        <v>40000</v>
      </c>
      <c r="F7" s="26">
        <f t="shared" si="0"/>
        <v>1200000</v>
      </c>
      <c r="G7" s="26"/>
    </row>
    <row r="8" spans="1:7" x14ac:dyDescent="0.25">
      <c r="A8" s="42"/>
      <c r="B8" s="27" t="s">
        <v>64</v>
      </c>
      <c r="C8" s="25"/>
      <c r="D8" s="25"/>
      <c r="E8" s="26"/>
      <c r="F8" s="26"/>
      <c r="G8" s="28">
        <f>SUM(F3:F7)</f>
        <v>3755000</v>
      </c>
    </row>
    <row r="9" spans="1:7" x14ac:dyDescent="0.25">
      <c r="A9" s="42" t="s">
        <v>65</v>
      </c>
      <c r="B9" s="25" t="s">
        <v>55</v>
      </c>
      <c r="C9" s="25" t="s">
        <v>73</v>
      </c>
      <c r="D9" s="25">
        <v>35</v>
      </c>
      <c r="E9" s="26">
        <v>15000</v>
      </c>
      <c r="F9" s="26">
        <f t="shared" ref="F9:F13" si="1">D9*E9</f>
        <v>525000</v>
      </c>
      <c r="G9" s="26"/>
    </row>
    <row r="10" spans="1:7" x14ac:dyDescent="0.25">
      <c r="A10" s="42"/>
      <c r="B10" s="25" t="s">
        <v>57</v>
      </c>
      <c r="C10" s="25" t="s">
        <v>58</v>
      </c>
      <c r="D10" s="25">
        <v>35</v>
      </c>
      <c r="E10" s="26">
        <v>10000</v>
      </c>
      <c r="F10" s="26">
        <f t="shared" si="1"/>
        <v>350000</v>
      </c>
      <c r="G10" s="26"/>
    </row>
    <row r="11" spans="1:7" x14ac:dyDescent="0.25">
      <c r="A11" s="42"/>
      <c r="B11" s="25" t="s">
        <v>59</v>
      </c>
      <c r="C11" s="25" t="s">
        <v>74</v>
      </c>
      <c r="D11" s="25">
        <v>35</v>
      </c>
      <c r="E11" s="26">
        <v>33000</v>
      </c>
      <c r="F11" s="26">
        <f t="shared" si="1"/>
        <v>1155000</v>
      </c>
      <c r="G11" s="26"/>
    </row>
    <row r="12" spans="1:7" x14ac:dyDescent="0.25">
      <c r="A12" s="42"/>
      <c r="B12" s="25" t="s">
        <v>61</v>
      </c>
      <c r="C12" s="25" t="s">
        <v>58</v>
      </c>
      <c r="D12" s="25">
        <v>35</v>
      </c>
      <c r="E12" s="26">
        <v>15000</v>
      </c>
      <c r="F12" s="26">
        <f t="shared" si="1"/>
        <v>525000</v>
      </c>
      <c r="G12" s="26"/>
    </row>
    <row r="13" spans="1:7" x14ac:dyDescent="0.25">
      <c r="A13" s="42"/>
      <c r="B13" s="25" t="s">
        <v>62</v>
      </c>
      <c r="C13" s="25" t="s">
        <v>75</v>
      </c>
      <c r="D13" s="25">
        <v>30</v>
      </c>
      <c r="E13" s="26">
        <v>40000</v>
      </c>
      <c r="F13" s="26">
        <f t="shared" si="1"/>
        <v>1200000</v>
      </c>
      <c r="G13" s="26"/>
    </row>
    <row r="14" spans="1:7" x14ac:dyDescent="0.25">
      <c r="A14" s="42"/>
      <c r="B14" s="27" t="s">
        <v>66</v>
      </c>
      <c r="C14" s="25"/>
      <c r="D14" s="25"/>
      <c r="E14" s="26"/>
      <c r="F14" s="26"/>
      <c r="G14" s="28">
        <f>SUM(F9:F13)</f>
        <v>3755000</v>
      </c>
    </row>
    <row r="15" spans="1:7" x14ac:dyDescent="0.25">
      <c r="A15" s="42" t="s">
        <v>67</v>
      </c>
      <c r="B15" s="25" t="s">
        <v>55</v>
      </c>
      <c r="C15" s="25" t="s">
        <v>56</v>
      </c>
      <c r="D15" s="25">
        <v>20</v>
      </c>
      <c r="E15" s="26">
        <v>15000</v>
      </c>
      <c r="F15" s="26">
        <f t="shared" ref="F15:F19" si="2">D15*E15</f>
        <v>300000</v>
      </c>
      <c r="G15" s="26"/>
    </row>
    <row r="16" spans="1:7" x14ac:dyDescent="0.25">
      <c r="A16" s="42"/>
      <c r="B16" s="25" t="s">
        <v>57</v>
      </c>
      <c r="C16" s="25" t="s">
        <v>58</v>
      </c>
      <c r="D16" s="25">
        <v>20</v>
      </c>
      <c r="E16" s="26">
        <v>10000</v>
      </c>
      <c r="F16" s="26">
        <f t="shared" si="2"/>
        <v>200000</v>
      </c>
      <c r="G16" s="26"/>
    </row>
    <row r="17" spans="1:7" x14ac:dyDescent="0.25">
      <c r="A17" s="42"/>
      <c r="B17" s="25" t="s">
        <v>59</v>
      </c>
      <c r="C17" s="25" t="s">
        <v>76</v>
      </c>
      <c r="D17" s="25">
        <v>20</v>
      </c>
      <c r="E17" s="26">
        <v>35000</v>
      </c>
      <c r="F17" s="26">
        <f t="shared" si="2"/>
        <v>700000</v>
      </c>
      <c r="G17" s="26"/>
    </row>
    <row r="18" spans="1:7" x14ac:dyDescent="0.25">
      <c r="A18" s="42"/>
      <c r="B18" s="25" t="s">
        <v>61</v>
      </c>
      <c r="C18" s="25" t="s">
        <v>58</v>
      </c>
      <c r="D18" s="25">
        <v>20</v>
      </c>
      <c r="E18" s="26">
        <v>15000</v>
      </c>
      <c r="F18" s="26">
        <f t="shared" si="2"/>
        <v>300000</v>
      </c>
      <c r="G18" s="26"/>
    </row>
    <row r="19" spans="1:7" x14ac:dyDescent="0.25">
      <c r="A19" s="42"/>
      <c r="B19" s="25" t="s">
        <v>62</v>
      </c>
      <c r="C19" s="25" t="s">
        <v>77</v>
      </c>
      <c r="D19" s="25">
        <v>25</v>
      </c>
      <c r="E19" s="26">
        <v>35000</v>
      </c>
      <c r="F19" s="26">
        <f t="shared" si="2"/>
        <v>875000</v>
      </c>
      <c r="G19" s="26"/>
    </row>
    <row r="20" spans="1:7" x14ac:dyDescent="0.25">
      <c r="A20" s="42"/>
      <c r="B20" s="27" t="s">
        <v>66</v>
      </c>
      <c r="C20" s="25"/>
      <c r="D20" s="25"/>
      <c r="E20" s="26"/>
      <c r="F20" s="26"/>
      <c r="G20" s="28">
        <f>SUM(F15:F19)</f>
        <v>2375000</v>
      </c>
    </row>
    <row r="21" spans="1:7" x14ac:dyDescent="0.25">
      <c r="A21" s="42" t="s">
        <v>68</v>
      </c>
      <c r="B21" s="25" t="s">
        <v>55</v>
      </c>
      <c r="C21" s="25" t="s">
        <v>73</v>
      </c>
      <c r="D21" s="25">
        <v>20</v>
      </c>
      <c r="E21" s="26">
        <v>15000</v>
      </c>
      <c r="F21" s="26">
        <f t="shared" ref="F21:F25" si="3">D21*E21</f>
        <v>300000</v>
      </c>
      <c r="G21" s="26"/>
    </row>
    <row r="22" spans="1:7" x14ac:dyDescent="0.25">
      <c r="A22" s="42"/>
      <c r="B22" s="25" t="s">
        <v>57</v>
      </c>
      <c r="C22" s="25" t="s">
        <v>58</v>
      </c>
      <c r="D22" s="25">
        <v>20</v>
      </c>
      <c r="E22" s="26">
        <v>10000</v>
      </c>
      <c r="F22" s="26">
        <f t="shared" si="3"/>
        <v>200000</v>
      </c>
      <c r="G22" s="26"/>
    </row>
    <row r="23" spans="1:7" x14ac:dyDescent="0.25">
      <c r="A23" s="42"/>
      <c r="B23" s="25" t="s">
        <v>59</v>
      </c>
      <c r="C23" s="25" t="s">
        <v>60</v>
      </c>
      <c r="D23" s="25">
        <v>20</v>
      </c>
      <c r="E23" s="26">
        <v>33000</v>
      </c>
      <c r="F23" s="26">
        <f t="shared" si="3"/>
        <v>660000</v>
      </c>
      <c r="G23" s="26"/>
    </row>
    <row r="24" spans="1:7" x14ac:dyDescent="0.25">
      <c r="A24" s="42"/>
      <c r="B24" s="25" t="s">
        <v>61</v>
      </c>
      <c r="C24" s="25" t="s">
        <v>58</v>
      </c>
      <c r="D24" s="25">
        <v>20</v>
      </c>
      <c r="E24" s="26">
        <v>15000</v>
      </c>
      <c r="F24" s="26">
        <f t="shared" si="3"/>
        <v>300000</v>
      </c>
      <c r="G24" s="26"/>
    </row>
    <row r="25" spans="1:7" x14ac:dyDescent="0.25">
      <c r="A25" s="42"/>
      <c r="B25" s="25" t="s">
        <v>62</v>
      </c>
      <c r="C25" s="25" t="s">
        <v>63</v>
      </c>
      <c r="D25" s="25">
        <v>25</v>
      </c>
      <c r="E25" s="26">
        <v>40000</v>
      </c>
      <c r="F25" s="26">
        <f t="shared" si="3"/>
        <v>1000000</v>
      </c>
      <c r="G25" s="26"/>
    </row>
    <row r="26" spans="1:7" x14ac:dyDescent="0.25">
      <c r="A26" s="42"/>
      <c r="B26" s="27" t="s">
        <v>66</v>
      </c>
      <c r="C26" s="35"/>
      <c r="D26" s="25"/>
      <c r="E26" s="26"/>
      <c r="F26" s="26"/>
      <c r="G26" s="28">
        <f>SUM(F21:F25)</f>
        <v>2460000</v>
      </c>
    </row>
    <row r="27" spans="1:7" ht="15" customHeight="1" x14ac:dyDescent="0.25">
      <c r="A27" s="43"/>
      <c r="B27" s="45" t="s">
        <v>78</v>
      </c>
      <c r="C27" s="32" t="s">
        <v>79</v>
      </c>
      <c r="D27" s="25">
        <v>25</v>
      </c>
      <c r="E27" s="26">
        <v>5000</v>
      </c>
      <c r="F27" s="26">
        <f t="shared" ref="F27:F28" si="4">D27*E27</f>
        <v>125000</v>
      </c>
      <c r="G27" s="28"/>
    </row>
    <row r="28" spans="1:7" x14ac:dyDescent="0.25">
      <c r="A28" s="44"/>
      <c r="B28" s="45"/>
      <c r="C28" s="32" t="s">
        <v>80</v>
      </c>
      <c r="D28" s="25">
        <v>25</v>
      </c>
      <c r="E28" s="26">
        <v>5000</v>
      </c>
      <c r="F28" s="26">
        <f t="shared" si="4"/>
        <v>125000</v>
      </c>
      <c r="G28" s="28"/>
    </row>
    <row r="29" spans="1:7" x14ac:dyDescent="0.25">
      <c r="A29" s="36"/>
      <c r="B29" s="37"/>
      <c r="C29" s="32"/>
      <c r="D29" s="32"/>
      <c r="E29" s="33"/>
      <c r="F29" s="34"/>
      <c r="G29" s="28">
        <f>SUM(F27:F28)</f>
        <v>250000</v>
      </c>
    </row>
    <row r="30" spans="1:7" ht="15.75" x14ac:dyDescent="0.25">
      <c r="A30" s="38" t="s">
        <v>53</v>
      </c>
      <c r="B30" s="39"/>
      <c r="C30" s="39"/>
      <c r="D30" s="39"/>
      <c r="E30" s="39"/>
      <c r="F30" s="40"/>
      <c r="G30" s="29">
        <f>SUM(G3:G29)</f>
        <v>12595000</v>
      </c>
    </row>
  </sheetData>
  <autoFilter ref="A2:G30" xr:uid="{0E401EAA-4E00-4F59-A195-9DD6E2117E4B}"/>
  <mergeCells count="8">
    <mergeCell ref="A30:F30"/>
    <mergeCell ref="A1:G1"/>
    <mergeCell ref="A3:A8"/>
    <mergeCell ref="A9:A14"/>
    <mergeCell ref="A15:A20"/>
    <mergeCell ref="A21:A26"/>
    <mergeCell ref="A27:A28"/>
    <mergeCell ref="B27:B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0635-6A94-43E5-89DB-56E5F33796D6}">
  <dimension ref="A1:E33"/>
  <sheetViews>
    <sheetView topLeftCell="A19" zoomScaleNormal="100" workbookViewId="0">
      <selection activeCell="D32" sqref="D32"/>
    </sheetView>
  </sheetViews>
  <sheetFormatPr defaultRowHeight="12.75" x14ac:dyDescent="0.2"/>
  <cols>
    <col min="1" max="1" width="1" style="24" customWidth="1"/>
    <col min="2" max="2" width="16.7109375" style="24" bestFit="1" customWidth="1"/>
    <col min="3" max="3" width="11.42578125" style="24" bestFit="1" customWidth="1"/>
    <col min="4" max="4" width="24" style="24" bestFit="1" customWidth="1"/>
    <col min="5" max="5" width="19.7109375" style="24" bestFit="1" customWidth="1"/>
    <col min="6" max="256" width="9.140625" style="24"/>
    <col min="257" max="257" width="1" style="24" customWidth="1"/>
    <col min="258" max="258" width="16.7109375" style="24" bestFit="1" customWidth="1"/>
    <col min="259" max="259" width="11.42578125" style="24" bestFit="1" customWidth="1"/>
    <col min="260" max="260" width="24" style="24" bestFit="1" customWidth="1"/>
    <col min="261" max="261" width="19.7109375" style="24" bestFit="1" customWidth="1"/>
    <col min="262" max="512" width="9.140625" style="24"/>
    <col min="513" max="513" width="1" style="24" customWidth="1"/>
    <col min="514" max="514" width="16.7109375" style="24" bestFit="1" customWidth="1"/>
    <col min="515" max="515" width="11.42578125" style="24" bestFit="1" customWidth="1"/>
    <col min="516" max="516" width="24" style="24" bestFit="1" customWidth="1"/>
    <col min="517" max="517" width="19.7109375" style="24" bestFit="1" customWidth="1"/>
    <col min="518" max="768" width="9.140625" style="24"/>
    <col min="769" max="769" width="1" style="24" customWidth="1"/>
    <col min="770" max="770" width="16.7109375" style="24" bestFit="1" customWidth="1"/>
    <col min="771" max="771" width="11.42578125" style="24" bestFit="1" customWidth="1"/>
    <col min="772" max="772" width="24" style="24" bestFit="1" customWidth="1"/>
    <col min="773" max="773" width="19.7109375" style="24" bestFit="1" customWidth="1"/>
    <col min="774" max="1024" width="9.140625" style="24"/>
    <col min="1025" max="1025" width="1" style="24" customWidth="1"/>
    <col min="1026" max="1026" width="16.7109375" style="24" bestFit="1" customWidth="1"/>
    <col min="1027" max="1027" width="11.42578125" style="24" bestFit="1" customWidth="1"/>
    <col min="1028" max="1028" width="24" style="24" bestFit="1" customWidth="1"/>
    <col min="1029" max="1029" width="19.7109375" style="24" bestFit="1" customWidth="1"/>
    <col min="1030" max="1280" width="9.140625" style="24"/>
    <col min="1281" max="1281" width="1" style="24" customWidth="1"/>
    <col min="1282" max="1282" width="16.7109375" style="24" bestFit="1" customWidth="1"/>
    <col min="1283" max="1283" width="11.42578125" style="24" bestFit="1" customWidth="1"/>
    <col min="1284" max="1284" width="24" style="24" bestFit="1" customWidth="1"/>
    <col min="1285" max="1285" width="19.7109375" style="24" bestFit="1" customWidth="1"/>
    <col min="1286" max="1536" width="9.140625" style="24"/>
    <col min="1537" max="1537" width="1" style="24" customWidth="1"/>
    <col min="1538" max="1538" width="16.7109375" style="24" bestFit="1" customWidth="1"/>
    <col min="1539" max="1539" width="11.42578125" style="24" bestFit="1" customWidth="1"/>
    <col min="1540" max="1540" width="24" style="24" bestFit="1" customWidth="1"/>
    <col min="1541" max="1541" width="19.7109375" style="24" bestFit="1" customWidth="1"/>
    <col min="1542" max="1792" width="9.140625" style="24"/>
    <col min="1793" max="1793" width="1" style="24" customWidth="1"/>
    <col min="1794" max="1794" width="16.7109375" style="24" bestFit="1" customWidth="1"/>
    <col min="1795" max="1795" width="11.42578125" style="24" bestFit="1" customWidth="1"/>
    <col min="1796" max="1796" width="24" style="24" bestFit="1" customWidth="1"/>
    <col min="1797" max="1797" width="19.7109375" style="24" bestFit="1" customWidth="1"/>
    <col min="1798" max="2048" width="9.140625" style="24"/>
    <col min="2049" max="2049" width="1" style="24" customWidth="1"/>
    <col min="2050" max="2050" width="16.7109375" style="24" bestFit="1" customWidth="1"/>
    <col min="2051" max="2051" width="11.42578125" style="24" bestFit="1" customWidth="1"/>
    <col min="2052" max="2052" width="24" style="24" bestFit="1" customWidth="1"/>
    <col min="2053" max="2053" width="19.7109375" style="24" bestFit="1" customWidth="1"/>
    <col min="2054" max="2304" width="9.140625" style="24"/>
    <col min="2305" max="2305" width="1" style="24" customWidth="1"/>
    <col min="2306" max="2306" width="16.7109375" style="24" bestFit="1" customWidth="1"/>
    <col min="2307" max="2307" width="11.42578125" style="24" bestFit="1" customWidth="1"/>
    <col min="2308" max="2308" width="24" style="24" bestFit="1" customWidth="1"/>
    <col min="2309" max="2309" width="19.7109375" style="24" bestFit="1" customWidth="1"/>
    <col min="2310" max="2560" width="9.140625" style="24"/>
    <col min="2561" max="2561" width="1" style="24" customWidth="1"/>
    <col min="2562" max="2562" width="16.7109375" style="24" bestFit="1" customWidth="1"/>
    <col min="2563" max="2563" width="11.42578125" style="24" bestFit="1" customWidth="1"/>
    <col min="2564" max="2564" width="24" style="24" bestFit="1" customWidth="1"/>
    <col min="2565" max="2565" width="19.7109375" style="24" bestFit="1" customWidth="1"/>
    <col min="2566" max="2816" width="9.140625" style="24"/>
    <col min="2817" max="2817" width="1" style="24" customWidth="1"/>
    <col min="2818" max="2818" width="16.7109375" style="24" bestFit="1" customWidth="1"/>
    <col min="2819" max="2819" width="11.42578125" style="24" bestFit="1" customWidth="1"/>
    <col min="2820" max="2820" width="24" style="24" bestFit="1" customWidth="1"/>
    <col min="2821" max="2821" width="19.7109375" style="24" bestFit="1" customWidth="1"/>
    <col min="2822" max="3072" width="9.140625" style="24"/>
    <col min="3073" max="3073" width="1" style="24" customWidth="1"/>
    <col min="3074" max="3074" width="16.7109375" style="24" bestFit="1" customWidth="1"/>
    <col min="3075" max="3075" width="11.42578125" style="24" bestFit="1" customWidth="1"/>
    <col min="3076" max="3076" width="24" style="24" bestFit="1" customWidth="1"/>
    <col min="3077" max="3077" width="19.7109375" style="24" bestFit="1" customWidth="1"/>
    <col min="3078" max="3328" width="9.140625" style="24"/>
    <col min="3329" max="3329" width="1" style="24" customWidth="1"/>
    <col min="3330" max="3330" width="16.7109375" style="24" bestFit="1" customWidth="1"/>
    <col min="3331" max="3331" width="11.42578125" style="24" bestFit="1" customWidth="1"/>
    <col min="3332" max="3332" width="24" style="24" bestFit="1" customWidth="1"/>
    <col min="3333" max="3333" width="19.7109375" style="24" bestFit="1" customWidth="1"/>
    <col min="3334" max="3584" width="9.140625" style="24"/>
    <col min="3585" max="3585" width="1" style="24" customWidth="1"/>
    <col min="3586" max="3586" width="16.7109375" style="24" bestFit="1" customWidth="1"/>
    <col min="3587" max="3587" width="11.42578125" style="24" bestFit="1" customWidth="1"/>
    <col min="3588" max="3588" width="24" style="24" bestFit="1" customWidth="1"/>
    <col min="3589" max="3589" width="19.7109375" style="24" bestFit="1" customWidth="1"/>
    <col min="3590" max="3840" width="9.140625" style="24"/>
    <col min="3841" max="3841" width="1" style="24" customWidth="1"/>
    <col min="3842" max="3842" width="16.7109375" style="24" bestFit="1" customWidth="1"/>
    <col min="3843" max="3843" width="11.42578125" style="24" bestFit="1" customWidth="1"/>
    <col min="3844" max="3844" width="24" style="24" bestFit="1" customWidth="1"/>
    <col min="3845" max="3845" width="19.7109375" style="24" bestFit="1" customWidth="1"/>
    <col min="3846" max="4096" width="9.140625" style="24"/>
    <col min="4097" max="4097" width="1" style="24" customWidth="1"/>
    <col min="4098" max="4098" width="16.7109375" style="24" bestFit="1" customWidth="1"/>
    <col min="4099" max="4099" width="11.42578125" style="24" bestFit="1" customWidth="1"/>
    <col min="4100" max="4100" width="24" style="24" bestFit="1" customWidth="1"/>
    <col min="4101" max="4101" width="19.7109375" style="24" bestFit="1" customWidth="1"/>
    <col min="4102" max="4352" width="9.140625" style="24"/>
    <col min="4353" max="4353" width="1" style="24" customWidth="1"/>
    <col min="4354" max="4354" width="16.7109375" style="24" bestFit="1" customWidth="1"/>
    <col min="4355" max="4355" width="11.42578125" style="24" bestFit="1" customWidth="1"/>
    <col min="4356" max="4356" width="24" style="24" bestFit="1" customWidth="1"/>
    <col min="4357" max="4357" width="19.7109375" style="24" bestFit="1" customWidth="1"/>
    <col min="4358" max="4608" width="9.140625" style="24"/>
    <col min="4609" max="4609" width="1" style="24" customWidth="1"/>
    <col min="4610" max="4610" width="16.7109375" style="24" bestFit="1" customWidth="1"/>
    <col min="4611" max="4611" width="11.42578125" style="24" bestFit="1" customWidth="1"/>
    <col min="4612" max="4612" width="24" style="24" bestFit="1" customWidth="1"/>
    <col min="4613" max="4613" width="19.7109375" style="24" bestFit="1" customWidth="1"/>
    <col min="4614" max="4864" width="9.140625" style="24"/>
    <col min="4865" max="4865" width="1" style="24" customWidth="1"/>
    <col min="4866" max="4866" width="16.7109375" style="24" bestFit="1" customWidth="1"/>
    <col min="4867" max="4867" width="11.42578125" style="24" bestFit="1" customWidth="1"/>
    <col min="4868" max="4868" width="24" style="24" bestFit="1" customWidth="1"/>
    <col min="4869" max="4869" width="19.7109375" style="24" bestFit="1" customWidth="1"/>
    <col min="4870" max="5120" width="9.140625" style="24"/>
    <col min="5121" max="5121" width="1" style="24" customWidth="1"/>
    <col min="5122" max="5122" width="16.7109375" style="24" bestFit="1" customWidth="1"/>
    <col min="5123" max="5123" width="11.42578125" style="24" bestFit="1" customWidth="1"/>
    <col min="5124" max="5124" width="24" style="24" bestFit="1" customWidth="1"/>
    <col min="5125" max="5125" width="19.7109375" style="24" bestFit="1" customWidth="1"/>
    <col min="5126" max="5376" width="9.140625" style="24"/>
    <col min="5377" max="5377" width="1" style="24" customWidth="1"/>
    <col min="5378" max="5378" width="16.7109375" style="24" bestFit="1" customWidth="1"/>
    <col min="5379" max="5379" width="11.42578125" style="24" bestFit="1" customWidth="1"/>
    <col min="5380" max="5380" width="24" style="24" bestFit="1" customWidth="1"/>
    <col min="5381" max="5381" width="19.7109375" style="24" bestFit="1" customWidth="1"/>
    <col min="5382" max="5632" width="9.140625" style="24"/>
    <col min="5633" max="5633" width="1" style="24" customWidth="1"/>
    <col min="5634" max="5634" width="16.7109375" style="24" bestFit="1" customWidth="1"/>
    <col min="5635" max="5635" width="11.42578125" style="24" bestFit="1" customWidth="1"/>
    <col min="5636" max="5636" width="24" style="24" bestFit="1" customWidth="1"/>
    <col min="5637" max="5637" width="19.7109375" style="24" bestFit="1" customWidth="1"/>
    <col min="5638" max="5888" width="9.140625" style="24"/>
    <col min="5889" max="5889" width="1" style="24" customWidth="1"/>
    <col min="5890" max="5890" width="16.7109375" style="24" bestFit="1" customWidth="1"/>
    <col min="5891" max="5891" width="11.42578125" style="24" bestFit="1" customWidth="1"/>
    <col min="5892" max="5892" width="24" style="24" bestFit="1" customWidth="1"/>
    <col min="5893" max="5893" width="19.7109375" style="24" bestFit="1" customWidth="1"/>
    <col min="5894" max="6144" width="9.140625" style="24"/>
    <col min="6145" max="6145" width="1" style="24" customWidth="1"/>
    <col min="6146" max="6146" width="16.7109375" style="24" bestFit="1" customWidth="1"/>
    <col min="6147" max="6147" width="11.42578125" style="24" bestFit="1" customWidth="1"/>
    <col min="6148" max="6148" width="24" style="24" bestFit="1" customWidth="1"/>
    <col min="6149" max="6149" width="19.7109375" style="24" bestFit="1" customWidth="1"/>
    <col min="6150" max="6400" width="9.140625" style="24"/>
    <col min="6401" max="6401" width="1" style="24" customWidth="1"/>
    <col min="6402" max="6402" width="16.7109375" style="24" bestFit="1" customWidth="1"/>
    <col min="6403" max="6403" width="11.42578125" style="24" bestFit="1" customWidth="1"/>
    <col min="6404" max="6404" width="24" style="24" bestFit="1" customWidth="1"/>
    <col min="6405" max="6405" width="19.7109375" style="24" bestFit="1" customWidth="1"/>
    <col min="6406" max="6656" width="9.140625" style="24"/>
    <col min="6657" max="6657" width="1" style="24" customWidth="1"/>
    <col min="6658" max="6658" width="16.7109375" style="24" bestFit="1" customWidth="1"/>
    <col min="6659" max="6659" width="11.42578125" style="24" bestFit="1" customWidth="1"/>
    <col min="6660" max="6660" width="24" style="24" bestFit="1" customWidth="1"/>
    <col min="6661" max="6661" width="19.7109375" style="24" bestFit="1" customWidth="1"/>
    <col min="6662" max="6912" width="9.140625" style="24"/>
    <col min="6913" max="6913" width="1" style="24" customWidth="1"/>
    <col min="6914" max="6914" width="16.7109375" style="24" bestFit="1" customWidth="1"/>
    <col min="6915" max="6915" width="11.42578125" style="24" bestFit="1" customWidth="1"/>
    <col min="6916" max="6916" width="24" style="24" bestFit="1" customWidth="1"/>
    <col min="6917" max="6917" width="19.7109375" style="24" bestFit="1" customWidth="1"/>
    <col min="6918" max="7168" width="9.140625" style="24"/>
    <col min="7169" max="7169" width="1" style="24" customWidth="1"/>
    <col min="7170" max="7170" width="16.7109375" style="24" bestFit="1" customWidth="1"/>
    <col min="7171" max="7171" width="11.42578125" style="24" bestFit="1" customWidth="1"/>
    <col min="7172" max="7172" width="24" style="24" bestFit="1" customWidth="1"/>
    <col min="7173" max="7173" width="19.7109375" style="24" bestFit="1" customWidth="1"/>
    <col min="7174" max="7424" width="9.140625" style="24"/>
    <col min="7425" max="7425" width="1" style="24" customWidth="1"/>
    <col min="7426" max="7426" width="16.7109375" style="24" bestFit="1" customWidth="1"/>
    <col min="7427" max="7427" width="11.42578125" style="24" bestFit="1" customWidth="1"/>
    <col min="7428" max="7428" width="24" style="24" bestFit="1" customWidth="1"/>
    <col min="7429" max="7429" width="19.7109375" style="24" bestFit="1" customWidth="1"/>
    <col min="7430" max="7680" width="9.140625" style="24"/>
    <col min="7681" max="7681" width="1" style="24" customWidth="1"/>
    <col min="7682" max="7682" width="16.7109375" style="24" bestFit="1" customWidth="1"/>
    <col min="7683" max="7683" width="11.42578125" style="24" bestFit="1" customWidth="1"/>
    <col min="7684" max="7684" width="24" style="24" bestFit="1" customWidth="1"/>
    <col min="7685" max="7685" width="19.7109375" style="24" bestFit="1" customWidth="1"/>
    <col min="7686" max="7936" width="9.140625" style="24"/>
    <col min="7937" max="7937" width="1" style="24" customWidth="1"/>
    <col min="7938" max="7938" width="16.7109375" style="24" bestFit="1" customWidth="1"/>
    <col min="7939" max="7939" width="11.42578125" style="24" bestFit="1" customWidth="1"/>
    <col min="7940" max="7940" width="24" style="24" bestFit="1" customWidth="1"/>
    <col min="7941" max="7941" width="19.7109375" style="24" bestFit="1" customWidth="1"/>
    <col min="7942" max="8192" width="9.140625" style="24"/>
    <col min="8193" max="8193" width="1" style="24" customWidth="1"/>
    <col min="8194" max="8194" width="16.7109375" style="24" bestFit="1" customWidth="1"/>
    <col min="8195" max="8195" width="11.42578125" style="24" bestFit="1" customWidth="1"/>
    <col min="8196" max="8196" width="24" style="24" bestFit="1" customWidth="1"/>
    <col min="8197" max="8197" width="19.7109375" style="24" bestFit="1" customWidth="1"/>
    <col min="8198" max="8448" width="9.140625" style="24"/>
    <col min="8449" max="8449" width="1" style="24" customWidth="1"/>
    <col min="8450" max="8450" width="16.7109375" style="24" bestFit="1" customWidth="1"/>
    <col min="8451" max="8451" width="11.42578125" style="24" bestFit="1" customWidth="1"/>
    <col min="8452" max="8452" width="24" style="24" bestFit="1" customWidth="1"/>
    <col min="8453" max="8453" width="19.7109375" style="24" bestFit="1" customWidth="1"/>
    <col min="8454" max="8704" width="9.140625" style="24"/>
    <col min="8705" max="8705" width="1" style="24" customWidth="1"/>
    <col min="8706" max="8706" width="16.7109375" style="24" bestFit="1" customWidth="1"/>
    <col min="8707" max="8707" width="11.42578125" style="24" bestFit="1" customWidth="1"/>
    <col min="8708" max="8708" width="24" style="24" bestFit="1" customWidth="1"/>
    <col min="8709" max="8709" width="19.7109375" style="24" bestFit="1" customWidth="1"/>
    <col min="8710" max="8960" width="9.140625" style="24"/>
    <col min="8961" max="8961" width="1" style="24" customWidth="1"/>
    <col min="8962" max="8962" width="16.7109375" style="24" bestFit="1" customWidth="1"/>
    <col min="8963" max="8963" width="11.42578125" style="24" bestFit="1" customWidth="1"/>
    <col min="8964" max="8964" width="24" style="24" bestFit="1" customWidth="1"/>
    <col min="8965" max="8965" width="19.7109375" style="24" bestFit="1" customWidth="1"/>
    <col min="8966" max="9216" width="9.140625" style="24"/>
    <col min="9217" max="9217" width="1" style="24" customWidth="1"/>
    <col min="9218" max="9218" width="16.7109375" style="24" bestFit="1" customWidth="1"/>
    <col min="9219" max="9219" width="11.42578125" style="24" bestFit="1" customWidth="1"/>
    <col min="9220" max="9220" width="24" style="24" bestFit="1" customWidth="1"/>
    <col min="9221" max="9221" width="19.7109375" style="24" bestFit="1" customWidth="1"/>
    <col min="9222" max="9472" width="9.140625" style="24"/>
    <col min="9473" max="9473" width="1" style="24" customWidth="1"/>
    <col min="9474" max="9474" width="16.7109375" style="24" bestFit="1" customWidth="1"/>
    <col min="9475" max="9475" width="11.42578125" style="24" bestFit="1" customWidth="1"/>
    <col min="9476" max="9476" width="24" style="24" bestFit="1" customWidth="1"/>
    <col min="9477" max="9477" width="19.7109375" style="24" bestFit="1" customWidth="1"/>
    <col min="9478" max="9728" width="9.140625" style="24"/>
    <col min="9729" max="9729" width="1" style="24" customWidth="1"/>
    <col min="9730" max="9730" width="16.7109375" style="24" bestFit="1" customWidth="1"/>
    <col min="9731" max="9731" width="11.42578125" style="24" bestFit="1" customWidth="1"/>
    <col min="9732" max="9732" width="24" style="24" bestFit="1" customWidth="1"/>
    <col min="9733" max="9733" width="19.7109375" style="24" bestFit="1" customWidth="1"/>
    <col min="9734" max="9984" width="9.140625" style="24"/>
    <col min="9985" max="9985" width="1" style="24" customWidth="1"/>
    <col min="9986" max="9986" width="16.7109375" style="24" bestFit="1" customWidth="1"/>
    <col min="9987" max="9987" width="11.42578125" style="24" bestFit="1" customWidth="1"/>
    <col min="9988" max="9988" width="24" style="24" bestFit="1" customWidth="1"/>
    <col min="9989" max="9989" width="19.7109375" style="24" bestFit="1" customWidth="1"/>
    <col min="9990" max="10240" width="9.140625" style="24"/>
    <col min="10241" max="10241" width="1" style="24" customWidth="1"/>
    <col min="10242" max="10242" width="16.7109375" style="24" bestFit="1" customWidth="1"/>
    <col min="10243" max="10243" width="11.42578125" style="24" bestFit="1" customWidth="1"/>
    <col min="10244" max="10244" width="24" style="24" bestFit="1" customWidth="1"/>
    <col min="10245" max="10245" width="19.7109375" style="24" bestFit="1" customWidth="1"/>
    <col min="10246" max="10496" width="9.140625" style="24"/>
    <col min="10497" max="10497" width="1" style="24" customWidth="1"/>
    <col min="10498" max="10498" width="16.7109375" style="24" bestFit="1" customWidth="1"/>
    <col min="10499" max="10499" width="11.42578125" style="24" bestFit="1" customWidth="1"/>
    <col min="10500" max="10500" width="24" style="24" bestFit="1" customWidth="1"/>
    <col min="10501" max="10501" width="19.7109375" style="24" bestFit="1" customWidth="1"/>
    <col min="10502" max="10752" width="9.140625" style="24"/>
    <col min="10753" max="10753" width="1" style="24" customWidth="1"/>
    <col min="10754" max="10754" width="16.7109375" style="24" bestFit="1" customWidth="1"/>
    <col min="10755" max="10755" width="11.42578125" style="24" bestFit="1" customWidth="1"/>
    <col min="10756" max="10756" width="24" style="24" bestFit="1" customWidth="1"/>
    <col min="10757" max="10757" width="19.7109375" style="24" bestFit="1" customWidth="1"/>
    <col min="10758" max="11008" width="9.140625" style="24"/>
    <col min="11009" max="11009" width="1" style="24" customWidth="1"/>
    <col min="11010" max="11010" width="16.7109375" style="24" bestFit="1" customWidth="1"/>
    <col min="11011" max="11011" width="11.42578125" style="24" bestFit="1" customWidth="1"/>
    <col min="11012" max="11012" width="24" style="24" bestFit="1" customWidth="1"/>
    <col min="11013" max="11013" width="19.7109375" style="24" bestFit="1" customWidth="1"/>
    <col min="11014" max="11264" width="9.140625" style="24"/>
    <col min="11265" max="11265" width="1" style="24" customWidth="1"/>
    <col min="11266" max="11266" width="16.7109375" style="24" bestFit="1" customWidth="1"/>
    <col min="11267" max="11267" width="11.42578125" style="24" bestFit="1" customWidth="1"/>
    <col min="11268" max="11268" width="24" style="24" bestFit="1" customWidth="1"/>
    <col min="11269" max="11269" width="19.7109375" style="24" bestFit="1" customWidth="1"/>
    <col min="11270" max="11520" width="9.140625" style="24"/>
    <col min="11521" max="11521" width="1" style="24" customWidth="1"/>
    <col min="11522" max="11522" width="16.7109375" style="24" bestFit="1" customWidth="1"/>
    <col min="11523" max="11523" width="11.42578125" style="24" bestFit="1" customWidth="1"/>
    <col min="11524" max="11524" width="24" style="24" bestFit="1" customWidth="1"/>
    <col min="11525" max="11525" width="19.7109375" style="24" bestFit="1" customWidth="1"/>
    <col min="11526" max="11776" width="9.140625" style="24"/>
    <col min="11777" max="11777" width="1" style="24" customWidth="1"/>
    <col min="11778" max="11778" width="16.7109375" style="24" bestFit="1" customWidth="1"/>
    <col min="11779" max="11779" width="11.42578125" style="24" bestFit="1" customWidth="1"/>
    <col min="11780" max="11780" width="24" style="24" bestFit="1" customWidth="1"/>
    <col min="11781" max="11781" width="19.7109375" style="24" bestFit="1" customWidth="1"/>
    <col min="11782" max="12032" width="9.140625" style="24"/>
    <col min="12033" max="12033" width="1" style="24" customWidth="1"/>
    <col min="12034" max="12034" width="16.7109375" style="24" bestFit="1" customWidth="1"/>
    <col min="12035" max="12035" width="11.42578125" style="24" bestFit="1" customWidth="1"/>
    <col min="12036" max="12036" width="24" style="24" bestFit="1" customWidth="1"/>
    <col min="12037" max="12037" width="19.7109375" style="24" bestFit="1" customWidth="1"/>
    <col min="12038" max="12288" width="9.140625" style="24"/>
    <col min="12289" max="12289" width="1" style="24" customWidth="1"/>
    <col min="12290" max="12290" width="16.7109375" style="24" bestFit="1" customWidth="1"/>
    <col min="12291" max="12291" width="11.42578125" style="24" bestFit="1" customWidth="1"/>
    <col min="12292" max="12292" width="24" style="24" bestFit="1" customWidth="1"/>
    <col min="12293" max="12293" width="19.7109375" style="24" bestFit="1" customWidth="1"/>
    <col min="12294" max="12544" width="9.140625" style="24"/>
    <col min="12545" max="12545" width="1" style="24" customWidth="1"/>
    <col min="12546" max="12546" width="16.7109375" style="24" bestFit="1" customWidth="1"/>
    <col min="12547" max="12547" width="11.42578125" style="24" bestFit="1" customWidth="1"/>
    <col min="12548" max="12548" width="24" style="24" bestFit="1" customWidth="1"/>
    <col min="12549" max="12549" width="19.7109375" style="24" bestFit="1" customWidth="1"/>
    <col min="12550" max="12800" width="9.140625" style="24"/>
    <col min="12801" max="12801" width="1" style="24" customWidth="1"/>
    <col min="12802" max="12802" width="16.7109375" style="24" bestFit="1" customWidth="1"/>
    <col min="12803" max="12803" width="11.42578125" style="24" bestFit="1" customWidth="1"/>
    <col min="12804" max="12804" width="24" style="24" bestFit="1" customWidth="1"/>
    <col min="12805" max="12805" width="19.7109375" style="24" bestFit="1" customWidth="1"/>
    <col min="12806" max="13056" width="9.140625" style="24"/>
    <col min="13057" max="13057" width="1" style="24" customWidth="1"/>
    <col min="13058" max="13058" width="16.7109375" style="24" bestFit="1" customWidth="1"/>
    <col min="13059" max="13059" width="11.42578125" style="24" bestFit="1" customWidth="1"/>
    <col min="13060" max="13060" width="24" style="24" bestFit="1" customWidth="1"/>
    <col min="13061" max="13061" width="19.7109375" style="24" bestFit="1" customWidth="1"/>
    <col min="13062" max="13312" width="9.140625" style="24"/>
    <col min="13313" max="13313" width="1" style="24" customWidth="1"/>
    <col min="13314" max="13314" width="16.7109375" style="24" bestFit="1" customWidth="1"/>
    <col min="13315" max="13315" width="11.42578125" style="24" bestFit="1" customWidth="1"/>
    <col min="13316" max="13316" width="24" style="24" bestFit="1" customWidth="1"/>
    <col min="13317" max="13317" width="19.7109375" style="24" bestFit="1" customWidth="1"/>
    <col min="13318" max="13568" width="9.140625" style="24"/>
    <col min="13569" max="13569" width="1" style="24" customWidth="1"/>
    <col min="13570" max="13570" width="16.7109375" style="24" bestFit="1" customWidth="1"/>
    <col min="13571" max="13571" width="11.42578125" style="24" bestFit="1" customWidth="1"/>
    <col min="13572" max="13572" width="24" style="24" bestFit="1" customWidth="1"/>
    <col min="13573" max="13573" width="19.7109375" style="24" bestFit="1" customWidth="1"/>
    <col min="13574" max="13824" width="9.140625" style="24"/>
    <col min="13825" max="13825" width="1" style="24" customWidth="1"/>
    <col min="13826" max="13826" width="16.7109375" style="24" bestFit="1" customWidth="1"/>
    <col min="13827" max="13827" width="11.42578125" style="24" bestFit="1" customWidth="1"/>
    <col min="13828" max="13828" width="24" style="24" bestFit="1" customWidth="1"/>
    <col min="13829" max="13829" width="19.7109375" style="24" bestFit="1" customWidth="1"/>
    <col min="13830" max="14080" width="9.140625" style="24"/>
    <col min="14081" max="14081" width="1" style="24" customWidth="1"/>
    <col min="14082" max="14082" width="16.7109375" style="24" bestFit="1" customWidth="1"/>
    <col min="14083" max="14083" width="11.42578125" style="24" bestFit="1" customWidth="1"/>
    <col min="14084" max="14084" width="24" style="24" bestFit="1" customWidth="1"/>
    <col min="14085" max="14085" width="19.7109375" style="24" bestFit="1" customWidth="1"/>
    <col min="14086" max="14336" width="9.140625" style="24"/>
    <col min="14337" max="14337" width="1" style="24" customWidth="1"/>
    <col min="14338" max="14338" width="16.7109375" style="24" bestFit="1" customWidth="1"/>
    <col min="14339" max="14339" width="11.42578125" style="24" bestFit="1" customWidth="1"/>
    <col min="14340" max="14340" width="24" style="24" bestFit="1" customWidth="1"/>
    <col min="14341" max="14341" width="19.7109375" style="24" bestFit="1" customWidth="1"/>
    <col min="14342" max="14592" width="9.140625" style="24"/>
    <col min="14593" max="14593" width="1" style="24" customWidth="1"/>
    <col min="14594" max="14594" width="16.7109375" style="24" bestFit="1" customWidth="1"/>
    <col min="14595" max="14595" width="11.42578125" style="24" bestFit="1" customWidth="1"/>
    <col min="14596" max="14596" width="24" style="24" bestFit="1" customWidth="1"/>
    <col min="14597" max="14597" width="19.7109375" style="24" bestFit="1" customWidth="1"/>
    <col min="14598" max="14848" width="9.140625" style="24"/>
    <col min="14849" max="14849" width="1" style="24" customWidth="1"/>
    <col min="14850" max="14850" width="16.7109375" style="24" bestFit="1" customWidth="1"/>
    <col min="14851" max="14851" width="11.42578125" style="24" bestFit="1" customWidth="1"/>
    <col min="14852" max="14852" width="24" style="24" bestFit="1" customWidth="1"/>
    <col min="14853" max="14853" width="19.7109375" style="24" bestFit="1" customWidth="1"/>
    <col min="14854" max="15104" width="9.140625" style="24"/>
    <col min="15105" max="15105" width="1" style="24" customWidth="1"/>
    <col min="15106" max="15106" width="16.7109375" style="24" bestFit="1" customWidth="1"/>
    <col min="15107" max="15107" width="11.42578125" style="24" bestFit="1" customWidth="1"/>
    <col min="15108" max="15108" width="24" style="24" bestFit="1" customWidth="1"/>
    <col min="15109" max="15109" width="19.7109375" style="24" bestFit="1" customWidth="1"/>
    <col min="15110" max="15360" width="9.140625" style="24"/>
    <col min="15361" max="15361" width="1" style="24" customWidth="1"/>
    <col min="15362" max="15362" width="16.7109375" style="24" bestFit="1" customWidth="1"/>
    <col min="15363" max="15363" width="11.42578125" style="24" bestFit="1" customWidth="1"/>
    <col min="15364" max="15364" width="24" style="24" bestFit="1" customWidth="1"/>
    <col min="15365" max="15365" width="19.7109375" style="24" bestFit="1" customWidth="1"/>
    <col min="15366" max="15616" width="9.140625" style="24"/>
    <col min="15617" max="15617" width="1" style="24" customWidth="1"/>
    <col min="15618" max="15618" width="16.7109375" style="24" bestFit="1" customWidth="1"/>
    <col min="15619" max="15619" width="11.42578125" style="24" bestFit="1" customWidth="1"/>
    <col min="15620" max="15620" width="24" style="24" bestFit="1" customWidth="1"/>
    <col min="15621" max="15621" width="19.7109375" style="24" bestFit="1" customWidth="1"/>
    <col min="15622" max="15872" width="9.140625" style="24"/>
    <col min="15873" max="15873" width="1" style="24" customWidth="1"/>
    <col min="15874" max="15874" width="16.7109375" style="24" bestFit="1" customWidth="1"/>
    <col min="15875" max="15875" width="11.42578125" style="24" bestFit="1" customWidth="1"/>
    <col min="15876" max="15876" width="24" style="24" bestFit="1" customWidth="1"/>
    <col min="15877" max="15877" width="19.7109375" style="24" bestFit="1" customWidth="1"/>
    <col min="15878" max="16128" width="9.140625" style="24"/>
    <col min="16129" max="16129" width="1" style="24" customWidth="1"/>
    <col min="16130" max="16130" width="16.7109375" style="24" bestFit="1" customWidth="1"/>
    <col min="16131" max="16131" width="11.42578125" style="24" bestFit="1" customWidth="1"/>
    <col min="16132" max="16132" width="24" style="24" bestFit="1" customWidth="1"/>
    <col min="16133" max="16133" width="19.7109375" style="24" bestFit="1" customWidth="1"/>
    <col min="16134" max="16384" width="9.140625" style="24"/>
  </cols>
  <sheetData>
    <row r="1" spans="1:5" s="17" customFormat="1" ht="20.25" x14ac:dyDescent="0.25">
      <c r="A1" s="16"/>
      <c r="B1" s="46" t="s">
        <v>109</v>
      </c>
      <c r="C1" s="47"/>
      <c r="D1" s="47"/>
      <c r="E1" s="48"/>
    </row>
    <row r="2" spans="1:5" s="18" customFormat="1" ht="20.25" customHeight="1" x14ac:dyDescent="0.25">
      <c r="B2" s="19" t="s">
        <v>13</v>
      </c>
      <c r="C2" s="19" t="s">
        <v>14</v>
      </c>
      <c r="D2" s="19" t="s">
        <v>15</v>
      </c>
      <c r="E2" s="19" t="s">
        <v>16</v>
      </c>
    </row>
    <row r="3" spans="1:5" s="18" customFormat="1" ht="20.25" customHeight="1" x14ac:dyDescent="0.25">
      <c r="B3" s="49" t="s">
        <v>110</v>
      </c>
      <c r="C3" s="20" t="s">
        <v>37</v>
      </c>
      <c r="D3" s="21" t="s">
        <v>17</v>
      </c>
      <c r="E3" s="21" t="s">
        <v>41</v>
      </c>
    </row>
    <row r="4" spans="1:5" s="18" customFormat="1" ht="20.25" customHeight="1" x14ac:dyDescent="0.25">
      <c r="B4" s="50"/>
      <c r="C4" s="20" t="s">
        <v>38</v>
      </c>
      <c r="D4" s="21" t="s">
        <v>18</v>
      </c>
      <c r="E4" s="21" t="s">
        <v>10</v>
      </c>
    </row>
    <row r="5" spans="1:5" s="18" customFormat="1" ht="20.25" customHeight="1" x14ac:dyDescent="0.25">
      <c r="B5" s="50"/>
      <c r="C5" s="20" t="s">
        <v>19</v>
      </c>
      <c r="D5" s="21" t="s">
        <v>20</v>
      </c>
      <c r="E5" s="21" t="s">
        <v>42</v>
      </c>
    </row>
    <row r="6" spans="1:5" s="18" customFormat="1" ht="20.25" customHeight="1" x14ac:dyDescent="0.25">
      <c r="B6" s="50"/>
      <c r="C6" s="22" t="s">
        <v>21</v>
      </c>
      <c r="D6" s="23" t="s">
        <v>22</v>
      </c>
      <c r="E6" s="23" t="s">
        <v>42</v>
      </c>
    </row>
    <row r="7" spans="1:5" s="18" customFormat="1" ht="20.25" customHeight="1" x14ac:dyDescent="0.25">
      <c r="B7" s="50"/>
      <c r="C7" s="20" t="s">
        <v>23</v>
      </c>
      <c r="D7" s="21" t="s">
        <v>20</v>
      </c>
      <c r="E7" s="21" t="s">
        <v>42</v>
      </c>
    </row>
    <row r="8" spans="1:5" s="18" customFormat="1" ht="20.25" customHeight="1" x14ac:dyDescent="0.25">
      <c r="B8" s="50"/>
      <c r="C8" s="22" t="s">
        <v>24</v>
      </c>
      <c r="D8" s="23" t="s">
        <v>39</v>
      </c>
      <c r="E8" s="23" t="s">
        <v>42</v>
      </c>
    </row>
    <row r="9" spans="1:5" s="18" customFormat="1" ht="20.25" customHeight="1" x14ac:dyDescent="0.25">
      <c r="B9" s="50"/>
      <c r="C9" s="20" t="s">
        <v>26</v>
      </c>
      <c r="D9" s="21" t="s">
        <v>20</v>
      </c>
      <c r="E9" s="21" t="s">
        <v>42</v>
      </c>
    </row>
    <row r="10" spans="1:5" s="18" customFormat="1" ht="20.25" customHeight="1" x14ac:dyDescent="0.25">
      <c r="B10" s="50"/>
      <c r="C10" s="22" t="s">
        <v>27</v>
      </c>
      <c r="D10" s="23" t="s">
        <v>22</v>
      </c>
      <c r="E10" s="23" t="s">
        <v>42</v>
      </c>
    </row>
    <row r="11" spans="1:5" s="18" customFormat="1" ht="20.25" customHeight="1" x14ac:dyDescent="0.25">
      <c r="B11" s="50"/>
      <c r="C11" s="20" t="s">
        <v>40</v>
      </c>
      <c r="D11" s="21" t="s">
        <v>20</v>
      </c>
      <c r="E11" s="21" t="s">
        <v>42</v>
      </c>
    </row>
    <row r="12" spans="1:5" s="18" customFormat="1" ht="20.25" customHeight="1" x14ac:dyDescent="0.25">
      <c r="B12" s="49" t="s">
        <v>111</v>
      </c>
      <c r="C12" s="20" t="s">
        <v>37</v>
      </c>
      <c r="D12" s="21" t="s">
        <v>17</v>
      </c>
      <c r="E12" s="21" t="s">
        <v>41</v>
      </c>
    </row>
    <row r="13" spans="1:5" s="18" customFormat="1" ht="20.25" customHeight="1" x14ac:dyDescent="0.25">
      <c r="B13" s="50"/>
      <c r="C13" s="20" t="s">
        <v>38</v>
      </c>
      <c r="D13" s="21" t="s">
        <v>18</v>
      </c>
      <c r="E13" s="21" t="s">
        <v>10</v>
      </c>
    </row>
    <row r="14" spans="1:5" s="18" customFormat="1" ht="20.25" customHeight="1" x14ac:dyDescent="0.25">
      <c r="B14" s="50"/>
      <c r="C14" s="20" t="s">
        <v>19</v>
      </c>
      <c r="D14" s="21" t="s">
        <v>20</v>
      </c>
      <c r="E14" s="21" t="s">
        <v>42</v>
      </c>
    </row>
    <row r="15" spans="1:5" s="18" customFormat="1" ht="20.25" customHeight="1" x14ac:dyDescent="0.25">
      <c r="B15" s="50"/>
      <c r="C15" s="22" t="s">
        <v>21</v>
      </c>
      <c r="D15" s="23" t="s">
        <v>22</v>
      </c>
      <c r="E15" s="23" t="s">
        <v>42</v>
      </c>
    </row>
    <row r="16" spans="1:5" s="18" customFormat="1" ht="20.25" customHeight="1" x14ac:dyDescent="0.25">
      <c r="B16" s="50"/>
      <c r="C16" s="20" t="s">
        <v>23</v>
      </c>
      <c r="D16" s="21" t="s">
        <v>20</v>
      </c>
      <c r="E16" s="21" t="s">
        <v>42</v>
      </c>
    </row>
    <row r="17" spans="2:5" s="18" customFormat="1" ht="20.25" customHeight="1" x14ac:dyDescent="0.25">
      <c r="B17" s="50"/>
      <c r="C17" s="22" t="s">
        <v>24</v>
      </c>
      <c r="D17" s="23" t="s">
        <v>39</v>
      </c>
      <c r="E17" s="23" t="s">
        <v>42</v>
      </c>
    </row>
    <row r="18" spans="2:5" s="18" customFormat="1" ht="20.25" customHeight="1" x14ac:dyDescent="0.25">
      <c r="B18" s="50"/>
      <c r="C18" s="20" t="s">
        <v>26</v>
      </c>
      <c r="D18" s="21" t="s">
        <v>20</v>
      </c>
      <c r="E18" s="21" t="s">
        <v>42</v>
      </c>
    </row>
    <row r="19" spans="2:5" s="18" customFormat="1" ht="20.25" customHeight="1" x14ac:dyDescent="0.25">
      <c r="B19" s="50"/>
      <c r="C19" s="22" t="s">
        <v>27</v>
      </c>
      <c r="D19" s="23" t="s">
        <v>22</v>
      </c>
      <c r="E19" s="23" t="s">
        <v>42</v>
      </c>
    </row>
    <row r="20" spans="2:5" s="18" customFormat="1" ht="20.25" customHeight="1" x14ac:dyDescent="0.25">
      <c r="B20" s="50"/>
      <c r="C20" s="20" t="s">
        <v>40</v>
      </c>
      <c r="D20" s="21" t="s">
        <v>20</v>
      </c>
      <c r="E20" s="21" t="s">
        <v>42</v>
      </c>
    </row>
    <row r="21" spans="2:5" s="18" customFormat="1" ht="20.25" customHeight="1" x14ac:dyDescent="0.25">
      <c r="B21" s="49" t="s">
        <v>112</v>
      </c>
      <c r="C21" s="20" t="s">
        <v>19</v>
      </c>
      <c r="D21" s="21" t="s">
        <v>20</v>
      </c>
      <c r="E21" s="20" t="s">
        <v>32</v>
      </c>
    </row>
    <row r="22" spans="2:5" s="18" customFormat="1" ht="20.25" customHeight="1" x14ac:dyDescent="0.25">
      <c r="B22" s="50"/>
      <c r="C22" s="22" t="s">
        <v>21</v>
      </c>
      <c r="D22" s="23" t="s">
        <v>22</v>
      </c>
      <c r="E22" s="22" t="s">
        <v>32</v>
      </c>
    </row>
    <row r="23" spans="2:5" s="18" customFormat="1" ht="20.25" customHeight="1" x14ac:dyDescent="0.25">
      <c r="B23" s="50"/>
      <c r="C23" s="20" t="s">
        <v>23</v>
      </c>
      <c r="D23" s="21" t="s">
        <v>20</v>
      </c>
      <c r="E23" s="20" t="s">
        <v>32</v>
      </c>
    </row>
    <row r="24" spans="2:5" s="18" customFormat="1" ht="20.25" customHeight="1" x14ac:dyDescent="0.25">
      <c r="B24" s="50"/>
      <c r="C24" s="22" t="s">
        <v>24</v>
      </c>
      <c r="D24" s="23" t="s">
        <v>25</v>
      </c>
      <c r="E24" s="22" t="s">
        <v>32</v>
      </c>
    </row>
    <row r="25" spans="2:5" s="18" customFormat="1" ht="20.25" customHeight="1" x14ac:dyDescent="0.25">
      <c r="B25" s="50"/>
      <c r="C25" s="20" t="s">
        <v>26</v>
      </c>
      <c r="D25" s="21" t="s">
        <v>20</v>
      </c>
      <c r="E25" s="20" t="s">
        <v>32</v>
      </c>
    </row>
    <row r="26" spans="2:5" s="18" customFormat="1" ht="20.25" customHeight="1" x14ac:dyDescent="0.25">
      <c r="B26" s="50"/>
      <c r="C26" s="22" t="s">
        <v>27</v>
      </c>
      <c r="D26" s="23" t="s">
        <v>22</v>
      </c>
      <c r="E26" s="22" t="s">
        <v>32</v>
      </c>
    </row>
    <row r="27" spans="2:5" s="18" customFormat="1" ht="20.25" customHeight="1" x14ac:dyDescent="0.25">
      <c r="B27" s="50"/>
      <c r="C27" s="20" t="s">
        <v>28</v>
      </c>
      <c r="D27" s="21" t="s">
        <v>20</v>
      </c>
      <c r="E27" s="20" t="s">
        <v>32</v>
      </c>
    </row>
    <row r="28" spans="2:5" s="18" customFormat="1" ht="20.25" customHeight="1" x14ac:dyDescent="0.25">
      <c r="B28" s="51"/>
      <c r="C28" s="22" t="s">
        <v>29</v>
      </c>
      <c r="D28" s="23" t="s">
        <v>30</v>
      </c>
      <c r="E28" s="22" t="s">
        <v>32</v>
      </c>
    </row>
    <row r="29" spans="2:5" s="18" customFormat="1" ht="20.25" customHeight="1" x14ac:dyDescent="0.25">
      <c r="B29" s="49" t="s">
        <v>113</v>
      </c>
      <c r="C29" s="20" t="s">
        <v>19</v>
      </c>
      <c r="D29" s="20" t="s">
        <v>31</v>
      </c>
      <c r="E29" s="20" t="s">
        <v>32</v>
      </c>
    </row>
    <row r="30" spans="2:5" s="18" customFormat="1" ht="20.25" customHeight="1" x14ac:dyDescent="0.25">
      <c r="B30" s="50"/>
      <c r="C30" s="22" t="s">
        <v>33</v>
      </c>
      <c r="D30" s="22" t="s">
        <v>22</v>
      </c>
      <c r="E30" s="22" t="s">
        <v>32</v>
      </c>
    </row>
    <row r="31" spans="2:5" s="18" customFormat="1" ht="20.25" customHeight="1" x14ac:dyDescent="0.25">
      <c r="B31" s="50"/>
      <c r="C31" s="20" t="s">
        <v>34</v>
      </c>
      <c r="D31" s="20" t="s">
        <v>35</v>
      </c>
      <c r="E31" s="20" t="s">
        <v>32</v>
      </c>
    </row>
    <row r="32" spans="2:5" s="18" customFormat="1" ht="20.25" customHeight="1" x14ac:dyDescent="0.25">
      <c r="B32" s="51"/>
      <c r="C32" s="22" t="s">
        <v>36</v>
      </c>
      <c r="D32" s="22" t="s">
        <v>25</v>
      </c>
      <c r="E32" s="22" t="s">
        <v>32</v>
      </c>
    </row>
    <row r="33" s="18" customFormat="1" ht="18" customHeight="1" x14ac:dyDescent="0.25"/>
  </sheetData>
  <mergeCells count="5">
    <mergeCell ref="B1:E1"/>
    <mergeCell ref="B29:B32"/>
    <mergeCell ref="B3:B11"/>
    <mergeCell ref="B21:B28"/>
    <mergeCell ref="B12:B20"/>
  </mergeCells>
  <printOptions horizontalCentered="1"/>
  <pageMargins left="0.35433070866141736" right="0.35433070866141736" top="0.39370078740157483" bottom="0.39370078740157483" header="0.51181102362204722" footer="0.51181102362204722"/>
  <pageSetup paperSize="9" scale="1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7047-1411-42EB-9B13-ED4B87E6F29B}">
  <dimension ref="B1:H32"/>
  <sheetViews>
    <sheetView showGridLines="0" tabSelected="1" workbookViewId="0">
      <selection activeCell="G14" sqref="G14:G16"/>
    </sheetView>
  </sheetViews>
  <sheetFormatPr defaultRowHeight="15" x14ac:dyDescent="0.25"/>
  <cols>
    <col min="1" max="1" width="2.42578125" style="3" customWidth="1"/>
    <col min="2" max="2" width="7" style="3" customWidth="1"/>
    <col min="3" max="3" width="16.85546875" style="3" customWidth="1"/>
    <col min="4" max="4" width="20" style="3" bestFit="1" customWidth="1"/>
    <col min="5" max="5" width="20.42578125" style="3" bestFit="1" customWidth="1"/>
    <col min="6" max="6" width="28.7109375" style="3" bestFit="1" customWidth="1"/>
    <col min="7" max="7" width="9.140625" style="3"/>
    <col min="8" max="8" width="16.28515625" style="3" customWidth="1"/>
    <col min="9" max="16384" width="9.140625" style="3"/>
  </cols>
  <sheetData>
    <row r="1" spans="2:8" ht="10.5" customHeight="1" x14ac:dyDescent="0.25"/>
    <row r="2" spans="2:8" x14ac:dyDescent="0.25">
      <c r="B2" s="52" t="s">
        <v>97</v>
      </c>
      <c r="C2" s="53"/>
      <c r="D2" s="53"/>
      <c r="E2" s="53"/>
      <c r="F2" s="53"/>
      <c r="G2" s="53"/>
      <c r="H2" s="9"/>
    </row>
    <row r="3" spans="2:8" x14ac:dyDescent="0.25">
      <c r="B3" s="52" t="s">
        <v>11</v>
      </c>
      <c r="C3" s="53"/>
      <c r="D3" s="53"/>
      <c r="E3" s="53"/>
      <c r="F3" s="53"/>
      <c r="G3" s="53"/>
      <c r="H3" s="9"/>
    </row>
    <row r="4" spans="2:8" x14ac:dyDescent="0.25">
      <c r="B4" s="4"/>
      <c r="C4" s="4"/>
      <c r="D4" s="4"/>
      <c r="E4" s="4"/>
      <c r="F4" s="4"/>
      <c r="G4" s="4"/>
      <c r="H4" s="4"/>
    </row>
    <row r="5" spans="2:8" ht="20.25" customHeight="1" x14ac:dyDescent="0.25">
      <c r="B5" s="1" t="s">
        <v>0</v>
      </c>
      <c r="C5" s="1" t="s">
        <v>82</v>
      </c>
      <c r="D5" s="1" t="s">
        <v>47</v>
      </c>
      <c r="E5" s="1" t="s">
        <v>1</v>
      </c>
      <c r="F5" s="1" t="s">
        <v>2</v>
      </c>
      <c r="G5" s="2" t="s">
        <v>3</v>
      </c>
      <c r="H5" s="1" t="s">
        <v>4</v>
      </c>
    </row>
    <row r="6" spans="2:8" x14ac:dyDescent="0.25">
      <c r="B6" s="11">
        <v>1</v>
      </c>
      <c r="C6" s="5" t="s">
        <v>88</v>
      </c>
      <c r="D6" s="5"/>
      <c r="E6" s="6" t="s">
        <v>12</v>
      </c>
      <c r="F6" s="6" t="s">
        <v>5</v>
      </c>
      <c r="G6" s="54">
        <v>1</v>
      </c>
      <c r="H6" s="55" t="s">
        <v>6</v>
      </c>
    </row>
    <row r="7" spans="2:8" x14ac:dyDescent="0.25">
      <c r="B7" s="11">
        <v>2</v>
      </c>
      <c r="C7" s="3" t="s">
        <v>94</v>
      </c>
      <c r="D7" s="8"/>
      <c r="E7" s="8" t="s">
        <v>95</v>
      </c>
      <c r="F7" s="6" t="s">
        <v>7</v>
      </c>
      <c r="G7" s="54"/>
      <c r="H7" s="55"/>
    </row>
    <row r="8" spans="2:8" x14ac:dyDescent="0.25">
      <c r="B8" s="11">
        <v>3</v>
      </c>
      <c r="C8" s="5" t="s">
        <v>85</v>
      </c>
      <c r="D8" s="5"/>
      <c r="E8" s="6" t="s">
        <v>12</v>
      </c>
      <c r="F8" s="8" t="s">
        <v>5</v>
      </c>
      <c r="G8" s="56">
        <v>2</v>
      </c>
      <c r="H8" s="57" t="s">
        <v>6</v>
      </c>
    </row>
    <row r="9" spans="2:8" x14ac:dyDescent="0.25">
      <c r="B9" s="11">
        <v>4</v>
      </c>
      <c r="C9" s="13" t="s">
        <v>101</v>
      </c>
      <c r="D9" s="14"/>
      <c r="E9" s="8" t="s">
        <v>46</v>
      </c>
      <c r="F9" s="8" t="s">
        <v>7</v>
      </c>
      <c r="G9" s="56"/>
      <c r="H9" s="57"/>
    </row>
    <row r="10" spans="2:8" x14ac:dyDescent="0.25">
      <c r="B10" s="11">
        <v>5</v>
      </c>
      <c r="C10" s="13" t="s">
        <v>84</v>
      </c>
      <c r="D10" s="5"/>
      <c r="E10" s="6" t="s">
        <v>12</v>
      </c>
      <c r="F10" s="6" t="s">
        <v>5</v>
      </c>
      <c r="G10" s="54">
        <v>3</v>
      </c>
      <c r="H10" s="55" t="s">
        <v>6</v>
      </c>
    </row>
    <row r="11" spans="2:8" x14ac:dyDescent="0.25">
      <c r="B11" s="11">
        <v>6</v>
      </c>
      <c r="C11" s="13" t="s">
        <v>93</v>
      </c>
      <c r="D11" s="6"/>
      <c r="E11" s="6" t="s">
        <v>12</v>
      </c>
      <c r="F11" s="6" t="s">
        <v>98</v>
      </c>
      <c r="G11" s="54"/>
      <c r="H11" s="55"/>
    </row>
    <row r="12" spans="2:8" x14ac:dyDescent="0.25">
      <c r="B12" s="11">
        <v>7</v>
      </c>
      <c r="C12" s="13" t="s">
        <v>92</v>
      </c>
      <c r="D12" s="5"/>
      <c r="E12" s="6" t="s">
        <v>12</v>
      </c>
      <c r="F12" s="6" t="s">
        <v>5</v>
      </c>
      <c r="G12" s="54">
        <v>4</v>
      </c>
      <c r="H12" s="55" t="s">
        <v>6</v>
      </c>
    </row>
    <row r="13" spans="2:8" x14ac:dyDescent="0.25">
      <c r="B13" s="11">
        <v>8</v>
      </c>
      <c r="C13" s="13" t="s">
        <v>102</v>
      </c>
      <c r="D13" s="14"/>
      <c r="E13" s="6" t="s">
        <v>46</v>
      </c>
      <c r="F13" s="6" t="s">
        <v>7</v>
      </c>
      <c r="G13" s="54"/>
      <c r="H13" s="55"/>
    </row>
    <row r="14" spans="2:8" x14ac:dyDescent="0.25">
      <c r="B14" s="11">
        <v>9</v>
      </c>
      <c r="C14" s="7" t="s">
        <v>83</v>
      </c>
      <c r="D14" s="5"/>
      <c r="E14" s="6" t="s">
        <v>12</v>
      </c>
      <c r="F14" s="8" t="s">
        <v>5</v>
      </c>
      <c r="G14" s="58">
        <v>5</v>
      </c>
      <c r="H14" s="61" t="s">
        <v>115</v>
      </c>
    </row>
    <row r="15" spans="2:8" x14ac:dyDescent="0.25">
      <c r="B15" s="11">
        <v>10</v>
      </c>
      <c r="C15" s="7" t="s">
        <v>87</v>
      </c>
      <c r="D15" s="6"/>
      <c r="E15" s="6" t="s">
        <v>12</v>
      </c>
      <c r="F15" s="8" t="s">
        <v>5</v>
      </c>
      <c r="G15" s="59"/>
      <c r="H15" s="62"/>
    </row>
    <row r="16" spans="2:8" x14ac:dyDescent="0.25">
      <c r="B16" s="11">
        <v>11</v>
      </c>
      <c r="C16" s="7" t="s">
        <v>121</v>
      </c>
      <c r="D16" s="6"/>
      <c r="E16" s="6" t="s">
        <v>120</v>
      </c>
      <c r="F16" s="8" t="s">
        <v>7</v>
      </c>
      <c r="G16" s="60"/>
      <c r="H16" s="63"/>
    </row>
    <row r="17" spans="2:8" x14ac:dyDescent="0.25">
      <c r="B17" s="11">
        <v>12</v>
      </c>
      <c r="C17" s="7" t="s">
        <v>69</v>
      </c>
      <c r="D17" s="5"/>
      <c r="E17" s="6" t="s">
        <v>12</v>
      </c>
      <c r="F17" s="8" t="s">
        <v>5</v>
      </c>
      <c r="G17" s="56">
        <v>6</v>
      </c>
      <c r="H17" s="57" t="s">
        <v>114</v>
      </c>
    </row>
    <row r="18" spans="2:8" x14ac:dyDescent="0.25">
      <c r="B18" s="11">
        <v>13</v>
      </c>
      <c r="C18" s="13" t="s">
        <v>86</v>
      </c>
      <c r="D18" s="5"/>
      <c r="E18" s="6" t="s">
        <v>12</v>
      </c>
      <c r="F18" s="8" t="s">
        <v>7</v>
      </c>
      <c r="G18" s="56"/>
      <c r="H18" s="57"/>
    </row>
    <row r="19" spans="2:8" x14ac:dyDescent="0.25">
      <c r="B19" s="11">
        <v>14</v>
      </c>
      <c r="C19" s="7" t="s">
        <v>84</v>
      </c>
      <c r="D19" s="5"/>
      <c r="E19" s="6" t="s">
        <v>12</v>
      </c>
      <c r="F19" s="6" t="s">
        <v>5</v>
      </c>
      <c r="G19" s="54">
        <v>7</v>
      </c>
      <c r="H19" s="55" t="s">
        <v>114</v>
      </c>
    </row>
    <row r="20" spans="2:8" x14ac:dyDescent="0.25">
      <c r="B20" s="11">
        <v>15</v>
      </c>
      <c r="C20" s="13" t="s">
        <v>99</v>
      </c>
      <c r="D20" s="8"/>
      <c r="E20" s="8" t="s">
        <v>100</v>
      </c>
      <c r="F20" s="6" t="s">
        <v>7</v>
      </c>
      <c r="G20" s="54"/>
      <c r="H20" s="55"/>
    </row>
    <row r="21" spans="2:8" x14ac:dyDescent="0.25">
      <c r="B21" s="11">
        <v>16</v>
      </c>
      <c r="C21" s="5" t="s">
        <v>89</v>
      </c>
      <c r="D21" s="7"/>
      <c r="E21" s="6" t="s">
        <v>12</v>
      </c>
      <c r="F21" s="8" t="s">
        <v>5</v>
      </c>
      <c r="G21" s="56">
        <v>8</v>
      </c>
      <c r="H21" s="64" t="s">
        <v>90</v>
      </c>
    </row>
    <row r="22" spans="2:8" ht="14.25" customHeight="1" x14ac:dyDescent="0.25">
      <c r="B22" s="11">
        <v>17</v>
      </c>
      <c r="C22" s="13" t="s">
        <v>105</v>
      </c>
      <c r="D22" s="7"/>
      <c r="E22" s="6" t="s">
        <v>41</v>
      </c>
      <c r="F22" s="8" t="s">
        <v>7</v>
      </c>
      <c r="G22" s="56"/>
      <c r="H22" s="64"/>
    </row>
    <row r="23" spans="2:8" x14ac:dyDescent="0.25">
      <c r="B23" s="11">
        <v>18</v>
      </c>
      <c r="C23" s="5" t="s">
        <v>71</v>
      </c>
      <c r="D23" s="7"/>
      <c r="E23" s="6" t="s">
        <v>12</v>
      </c>
      <c r="F23" s="8" t="s">
        <v>5</v>
      </c>
      <c r="G23" s="56">
        <v>9</v>
      </c>
      <c r="H23" s="64" t="s">
        <v>90</v>
      </c>
    </row>
    <row r="24" spans="2:8" ht="14.25" customHeight="1" x14ac:dyDescent="0.25">
      <c r="B24" s="11">
        <v>19</v>
      </c>
      <c r="C24" s="13" t="s">
        <v>106</v>
      </c>
      <c r="D24" s="7"/>
      <c r="E24" s="6" t="s">
        <v>95</v>
      </c>
      <c r="F24" s="8" t="s">
        <v>7</v>
      </c>
      <c r="G24" s="56"/>
      <c r="H24" s="64"/>
    </row>
    <row r="25" spans="2:8" x14ac:dyDescent="0.25">
      <c r="B25" s="11">
        <v>20</v>
      </c>
      <c r="C25" s="5" t="s">
        <v>70</v>
      </c>
      <c r="D25" s="7"/>
      <c r="E25" s="6" t="s">
        <v>12</v>
      </c>
      <c r="F25" s="8" t="s">
        <v>5</v>
      </c>
      <c r="G25" s="56">
        <v>10</v>
      </c>
      <c r="H25" s="64" t="s">
        <v>91</v>
      </c>
    </row>
    <row r="26" spans="2:8" ht="14.25" customHeight="1" x14ac:dyDescent="0.25">
      <c r="B26" s="11">
        <v>21</v>
      </c>
      <c r="C26" s="13" t="s">
        <v>107</v>
      </c>
      <c r="D26" s="7"/>
      <c r="E26" s="6" t="s">
        <v>95</v>
      </c>
      <c r="F26" s="8" t="s">
        <v>7</v>
      </c>
      <c r="G26" s="56"/>
      <c r="H26" s="64"/>
    </row>
    <row r="27" spans="2:8" x14ac:dyDescent="0.25">
      <c r="B27" s="11">
        <v>22</v>
      </c>
      <c r="C27" s="5" t="s">
        <v>116</v>
      </c>
      <c r="D27" s="5" t="s">
        <v>44</v>
      </c>
      <c r="E27" s="6" t="s">
        <v>12</v>
      </c>
      <c r="F27" s="6" t="s">
        <v>8</v>
      </c>
      <c r="G27" s="15" t="s">
        <v>9</v>
      </c>
      <c r="H27" s="12" t="s">
        <v>9</v>
      </c>
    </row>
    <row r="28" spans="2:8" x14ac:dyDescent="0.25">
      <c r="B28" s="11">
        <v>23</v>
      </c>
      <c r="C28" s="5" t="s">
        <v>81</v>
      </c>
      <c r="D28" s="5" t="s">
        <v>117</v>
      </c>
      <c r="E28" s="6" t="s">
        <v>12</v>
      </c>
      <c r="F28" s="6" t="s">
        <v>8</v>
      </c>
      <c r="G28" s="10" t="s">
        <v>9</v>
      </c>
      <c r="H28" s="11" t="s">
        <v>9</v>
      </c>
    </row>
    <row r="29" spans="2:8" x14ac:dyDescent="0.25">
      <c r="B29" s="11">
        <v>24</v>
      </c>
      <c r="C29" s="13" t="s">
        <v>10</v>
      </c>
      <c r="D29" s="13" t="s">
        <v>45</v>
      </c>
      <c r="E29" s="14" t="s">
        <v>12</v>
      </c>
      <c r="F29" s="14" t="s">
        <v>8</v>
      </c>
      <c r="G29" s="12" t="s">
        <v>9</v>
      </c>
      <c r="H29" s="12" t="s">
        <v>9</v>
      </c>
    </row>
    <row r="30" spans="2:8" x14ac:dyDescent="0.25">
      <c r="B30" s="11">
        <v>25</v>
      </c>
      <c r="C30" s="5" t="s">
        <v>72</v>
      </c>
      <c r="D30" s="7" t="s">
        <v>43</v>
      </c>
      <c r="E30" s="8" t="s">
        <v>12</v>
      </c>
      <c r="F30" s="14" t="s">
        <v>96</v>
      </c>
      <c r="G30" s="11" t="s">
        <v>9</v>
      </c>
      <c r="H30" s="11" t="s">
        <v>9</v>
      </c>
    </row>
    <row r="31" spans="2:8" x14ac:dyDescent="0.25">
      <c r="B31" s="11">
        <v>26</v>
      </c>
      <c r="C31" s="5" t="s">
        <v>104</v>
      </c>
      <c r="D31" s="7"/>
      <c r="E31" s="8" t="s">
        <v>100</v>
      </c>
      <c r="F31" s="14" t="s">
        <v>119</v>
      </c>
      <c r="G31" s="11" t="s">
        <v>9</v>
      </c>
      <c r="H31" s="11" t="s">
        <v>9</v>
      </c>
    </row>
    <row r="32" spans="2:8" x14ac:dyDescent="0.25">
      <c r="B32" s="11">
        <v>27</v>
      </c>
      <c r="C32" s="5" t="s">
        <v>103</v>
      </c>
      <c r="D32" s="7"/>
      <c r="E32" s="8" t="s">
        <v>100</v>
      </c>
      <c r="F32" s="14" t="s">
        <v>118</v>
      </c>
      <c r="G32" s="11" t="s">
        <v>9</v>
      </c>
      <c r="H32" s="11" t="s">
        <v>9</v>
      </c>
    </row>
  </sheetData>
  <autoFilter ref="B5:H32" xr:uid="{913C7047-1411-42EB-9B13-ED4B87E6F29B}"/>
  <mergeCells count="22">
    <mergeCell ref="G17:G18"/>
    <mergeCell ref="H17:H18"/>
    <mergeCell ref="G19:G20"/>
    <mergeCell ref="H19:H20"/>
    <mergeCell ref="G25:G26"/>
    <mergeCell ref="H25:H26"/>
    <mergeCell ref="G23:G24"/>
    <mergeCell ref="H23:H24"/>
    <mergeCell ref="G21:G22"/>
    <mergeCell ref="H21:H22"/>
    <mergeCell ref="G10:G11"/>
    <mergeCell ref="H10:H11"/>
    <mergeCell ref="G12:G13"/>
    <mergeCell ref="H12:H13"/>
    <mergeCell ref="G14:G16"/>
    <mergeCell ref="H14:H16"/>
    <mergeCell ref="B2:G2"/>
    <mergeCell ref="B3:G3"/>
    <mergeCell ref="G6:G7"/>
    <mergeCell ref="H6:H7"/>
    <mergeCell ref="G8:G9"/>
    <mergeCell ref="H8:H9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Estimasi Pengunaan Dana</vt:lpstr>
      <vt:lpstr>Agenda</vt:lpstr>
      <vt:lpstr>List Participans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 Syarif</dc:creator>
  <cp:lastModifiedBy>Nancy Nellla Iroth</cp:lastModifiedBy>
  <cp:lastPrinted>2021-12-09T00:43:03Z</cp:lastPrinted>
  <dcterms:created xsi:type="dcterms:W3CDTF">2019-12-11T06:56:01Z</dcterms:created>
  <dcterms:modified xsi:type="dcterms:W3CDTF">2022-11-22T07:35:15Z</dcterms:modified>
</cp:coreProperties>
</file>