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 My Documents\PSC Governance Meeting\Parts Summit 2022\"/>
    </mc:Choice>
  </mc:AlternateContent>
  <xr:revisionPtr revIDLastSave="0" documentId="13_ncr:1_{325F0E96-32B8-4C89-9290-3E2085FAE418}" xr6:coauthVersionLast="47" xr6:coauthVersionMax="47" xr10:uidLastSave="{00000000-0000-0000-0000-000000000000}"/>
  <bookViews>
    <workbookView xWindow="-120" yWindow="-120" windowWidth="20730" windowHeight="11160" xr2:uid="{AB4642A2-49E0-4247-BBA9-BEF719D795F0}"/>
  </bookViews>
  <sheets>
    <sheet name="Day#1" sheetId="1" r:id="rId1"/>
    <sheet name="Day#2" sheetId="2" r:id="rId2"/>
    <sheet name="Day#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3" l="1"/>
  <c r="E12" i="3" s="1"/>
  <c r="E11" i="3"/>
  <c r="C11" i="3"/>
  <c r="C10" i="3"/>
  <c r="E10" i="3" s="1"/>
  <c r="C9" i="3"/>
  <c r="E9" i="3" s="1"/>
  <c r="C8" i="3"/>
  <c r="E8" i="3" s="1"/>
  <c r="C7" i="3"/>
  <c r="E7" i="3" s="1"/>
  <c r="C6" i="3"/>
  <c r="E6" i="3" s="1"/>
  <c r="C5" i="3"/>
  <c r="E5" i="3" s="1"/>
  <c r="C4" i="3"/>
  <c r="E4" i="3" s="1"/>
  <c r="C3" i="3"/>
  <c r="E3" i="3" s="1"/>
  <c r="E2" i="3"/>
  <c r="C19" i="2"/>
  <c r="E19" i="2" s="1"/>
  <c r="C18" i="2"/>
  <c r="E18" i="2" s="1"/>
  <c r="C17" i="2"/>
  <c r="E17" i="2" s="1"/>
  <c r="C16" i="2"/>
  <c r="E16" i="2" s="1"/>
  <c r="C15" i="2"/>
  <c r="E15" i="2" s="1"/>
  <c r="C14" i="2"/>
  <c r="E14" i="2" s="1"/>
  <c r="C13" i="2"/>
  <c r="E13" i="2" s="1"/>
  <c r="C12" i="2"/>
  <c r="E12" i="2" s="1"/>
  <c r="C9" i="2"/>
  <c r="C8" i="2"/>
  <c r="E8" i="2" s="1"/>
  <c r="C7" i="2"/>
  <c r="E7" i="2" s="1"/>
  <c r="C6" i="2"/>
  <c r="E6" i="2" s="1"/>
  <c r="C5" i="2"/>
  <c r="E5" i="2" s="1"/>
  <c r="C4" i="2"/>
  <c r="E4" i="2" s="1"/>
  <c r="C3" i="2"/>
  <c r="E3" i="2" s="1"/>
  <c r="E2" i="2"/>
  <c r="E20" i="1"/>
  <c r="C19" i="1"/>
  <c r="E19" i="1" s="1"/>
  <c r="C18" i="1"/>
  <c r="E18" i="1" s="1"/>
  <c r="C17" i="1"/>
  <c r="E17" i="1" s="1"/>
  <c r="C16" i="1"/>
  <c r="E16" i="1" s="1"/>
  <c r="C15" i="1"/>
  <c r="E15" i="1" s="1"/>
  <c r="C14" i="1"/>
  <c r="E14" i="1" s="1"/>
  <c r="C13" i="1"/>
  <c r="E13" i="1" s="1"/>
  <c r="C12" i="1"/>
  <c r="E12" i="1" s="1"/>
  <c r="C10" i="1"/>
  <c r="C9" i="1"/>
  <c r="E9" i="1" s="1"/>
  <c r="C8" i="1"/>
  <c r="E8" i="1" s="1"/>
  <c r="C7" i="1"/>
  <c r="E7" i="1" s="1"/>
  <c r="C6" i="1"/>
  <c r="E6" i="1" s="1"/>
  <c r="C5" i="1"/>
  <c r="E5" i="1" s="1"/>
  <c r="C4" i="1"/>
  <c r="E4" i="1" s="1"/>
  <c r="C3" i="1"/>
  <c r="E3" i="1" s="1"/>
  <c r="E2" i="1"/>
  <c r="D9" i="2" l="1"/>
  <c r="C10" i="2" s="1"/>
  <c r="D10" i="1"/>
  <c r="E9" i="2" l="1"/>
  <c r="D10" i="2" s="1"/>
  <c r="C11" i="1"/>
  <c r="E11" i="1" s="1"/>
  <c r="E10" i="1"/>
  <c r="E10" i="2" l="1"/>
  <c r="C11" i="2"/>
  <c r="E11" i="2" s="1"/>
</calcChain>
</file>

<file path=xl/sharedStrings.xml><?xml version="1.0" encoding="utf-8"?>
<sst xmlns="http://schemas.openxmlformats.org/spreadsheetml/2006/main" count="151" uniqueCount="95">
  <si>
    <t>Date</t>
  </si>
  <si>
    <t>Time</t>
  </si>
  <si>
    <t>Start</t>
  </si>
  <si>
    <t>End</t>
  </si>
  <si>
    <t>Duration</t>
  </si>
  <si>
    <t>Agenda</t>
  </si>
  <si>
    <t>Remarks</t>
  </si>
  <si>
    <t>07:30 – 07:40</t>
  </si>
  <si>
    <t>Meet And Greet</t>
  </si>
  <si>
    <t>Rachma / Asri</t>
  </si>
  <si>
    <t>07:40 – 07:50</t>
  </si>
  <si>
    <t>Opening</t>
  </si>
  <si>
    <t>Antonius Roni Setyawan</t>
  </si>
  <si>
    <t>07:50 – 08:05</t>
  </si>
  <si>
    <t>PSC Update</t>
  </si>
  <si>
    <t>Hardi</t>
  </si>
  <si>
    <t>08:05 – 08:25</t>
  </si>
  <si>
    <t>Parts Central Inventory Update</t>
  </si>
  <si>
    <t>Ahmad Zulfikar</t>
  </si>
  <si>
    <t>08:25 – 08:40</t>
  </si>
  <si>
    <t>Coffee Break</t>
  </si>
  <si>
    <t>Parts Transportation &amp; Distribution Update</t>
  </si>
  <si>
    <t>Christian Sitompul</t>
  </si>
  <si>
    <t>Parts Warehouse Update</t>
  </si>
  <si>
    <t>Muhammad Najib Kurniawan</t>
  </si>
  <si>
    <t>08:40 – 08:50</t>
  </si>
  <si>
    <t>Parts Performance Update</t>
  </si>
  <si>
    <t>Eko Yudianto</t>
  </si>
  <si>
    <t>08:50 – 09:00</t>
  </si>
  <si>
    <t>Parts Compliance Update</t>
  </si>
  <si>
    <t>Rudi Pais</t>
  </si>
  <si>
    <t>09:00 – 09:10</t>
  </si>
  <si>
    <t>Lunch Break</t>
  </si>
  <si>
    <t>09:10 – 09:20</t>
  </si>
  <si>
    <t>Parts People Development Update</t>
  </si>
  <si>
    <t>Ibnu Faisal Abdullah</t>
  </si>
  <si>
    <t>09:20 – 09:30</t>
  </si>
  <si>
    <t>Marketing Strategi update</t>
  </si>
  <si>
    <t>Luluk Setiono</t>
  </si>
  <si>
    <t>09:30 – 09:40</t>
  </si>
  <si>
    <t>Service WIP Update</t>
  </si>
  <si>
    <t>Risang Wijanarko</t>
  </si>
  <si>
    <t>09:40 – 09:50</t>
  </si>
  <si>
    <t>Mining Sales Update</t>
  </si>
  <si>
    <t>Edi Ferdiana</t>
  </si>
  <si>
    <t>09:50 – 10:00</t>
  </si>
  <si>
    <t>CKB Update</t>
  </si>
  <si>
    <t>Afternoon Break</t>
  </si>
  <si>
    <t>IMEX update</t>
  </si>
  <si>
    <t>Hendi Gunadi</t>
  </si>
  <si>
    <t>Wrap Up Day#1</t>
  </si>
  <si>
    <t>Dinner</t>
  </si>
  <si>
    <t>Cerita Rasa - Ampera</t>
  </si>
  <si>
    <t>Summary Day#1</t>
  </si>
  <si>
    <t>APM Update - Tembagapura</t>
  </si>
  <si>
    <t>Muhibullah</t>
  </si>
  <si>
    <t>APM Update - East Indonesia</t>
  </si>
  <si>
    <t>Oki</t>
  </si>
  <si>
    <t>APM Update - Batu Hijau</t>
  </si>
  <si>
    <t>Abdul Rochim</t>
  </si>
  <si>
    <t>APM Update - Northern Kalimantan</t>
  </si>
  <si>
    <t>Khoiril Anwar</t>
  </si>
  <si>
    <t>APM Update - Southern Kalimantan</t>
  </si>
  <si>
    <t>Syahrul Basri</t>
  </si>
  <si>
    <t>APM update - Engineering Services</t>
  </si>
  <si>
    <t>Fenti Arida Prasetyorini Astanti</t>
  </si>
  <si>
    <t>APM Update - Java</t>
  </si>
  <si>
    <t>Marlin Fransisca</t>
  </si>
  <si>
    <t>APM Update - Sumatera</t>
  </si>
  <si>
    <t>Henki Irwan</t>
  </si>
  <si>
    <t>TUS Update</t>
  </si>
  <si>
    <t>Ryan Thong</t>
  </si>
  <si>
    <t>Parts Strategy Update - Mining</t>
  </si>
  <si>
    <t>Mustafa</t>
  </si>
  <si>
    <t>Parts Strategy Update - C &amp; F</t>
  </si>
  <si>
    <t>Suryadana Atma Rahardja</t>
  </si>
  <si>
    <t>Parts Strategy Update - PWS</t>
  </si>
  <si>
    <t>Rini Maria Napitupulu</t>
  </si>
  <si>
    <t>Free Discussion</t>
  </si>
  <si>
    <t>Wrap Up Day#2</t>
  </si>
  <si>
    <t>Summary Day#2</t>
  </si>
  <si>
    <t>FGD Briefing</t>
  </si>
  <si>
    <t>Fitrio Agusta</t>
  </si>
  <si>
    <t>FGD Session</t>
  </si>
  <si>
    <t>FGD Session (Cont'd)</t>
  </si>
  <si>
    <t>FGD result - Demand Planning</t>
  </si>
  <si>
    <t>Arif Setyawan</t>
  </si>
  <si>
    <t>FGD result - People &amp; Organization</t>
  </si>
  <si>
    <t>FGD result - Parts Contract Agreement</t>
  </si>
  <si>
    <t>Wrap Up Day#1 - Day#3</t>
  </si>
  <si>
    <t>Closing</t>
  </si>
  <si>
    <t>04:00</t>
  </si>
  <si>
    <t>Gathering Session</t>
  </si>
  <si>
    <t>Jakarta Bowling Center
Plaza Festival Mall Kuningan</t>
  </si>
  <si>
    <t>Ibu Eti / Pak Hendra / Pak Heri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</si>
</sst>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1"/>
      <color theme="1"/>
      <name val="Calibri"/>
      <family val="2"/>
      <scheme val="minor"/>
    </font>
    <font>
      <b/>
      <sz val="18"/>
      <color rgb="FFFFFFFF"/>
      <name val="Arial Narrow"/>
      <family val="2"/>
    </font>
    <font>
      <sz val="18"/>
      <color rgb="FF000000"/>
      <name val="Arial Narrow"/>
      <family val="2"/>
    </font>
    <font>
      <sz val="18"/>
      <color theme="1"/>
      <name val="Arial Narrow"/>
      <family val="2"/>
    </font>
    <font>
      <sz val="1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262626"/>
        <bgColor indexed="64"/>
      </patternFill>
    </fill>
    <fill>
      <patternFill patternType="solid">
        <fgColor rgb="FFE7E7E7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64" fontId="1" fillId="2" borderId="1" xfId="0" applyNumberFormat="1" applyFont="1" applyFill="1" applyBorder="1" applyAlignment="1">
      <alignment horizontal="center" vertical="center" readingOrder="1"/>
    </xf>
    <xf numFmtId="0" fontId="1" fillId="2" borderId="1" xfId="0" applyFont="1" applyFill="1" applyBorder="1" applyAlignment="1">
      <alignment horizontal="center" vertical="center" readingOrder="1"/>
    </xf>
    <xf numFmtId="21" fontId="0" fillId="0" borderId="0" xfId="0" applyNumberFormat="1"/>
    <xf numFmtId="15" fontId="2" fillId="3" borderId="2" xfId="0" applyNumberFormat="1" applyFont="1" applyFill="1" applyBorder="1" applyAlignment="1">
      <alignment horizontal="center" vertical="center" readingOrder="1"/>
    </xf>
    <xf numFmtId="0" fontId="2" fillId="3" borderId="2" xfId="0" applyFont="1" applyFill="1" applyBorder="1" applyAlignment="1">
      <alignment horizontal="left" vertical="center" readingOrder="1"/>
    </xf>
    <xf numFmtId="20" fontId="2" fillId="3" borderId="2" xfId="0" applyNumberFormat="1" applyFont="1" applyFill="1" applyBorder="1" applyAlignment="1">
      <alignment horizontal="center" vertical="center" readingOrder="1"/>
    </xf>
    <xf numFmtId="0" fontId="2" fillId="4" borderId="0" xfId="0" applyFont="1" applyFill="1" applyAlignment="1">
      <alignment horizontal="left" vertical="center" readingOrder="1"/>
    </xf>
    <xf numFmtId="21" fontId="3" fillId="0" borderId="0" xfId="0" applyNumberFormat="1" applyFont="1"/>
    <xf numFmtId="0" fontId="4" fillId="4" borderId="0" xfId="0" applyFont="1" applyFill="1" applyAlignment="1">
      <alignment vertical="top"/>
    </xf>
    <xf numFmtId="20" fontId="2" fillId="4" borderId="0" xfId="0" applyNumberFormat="1" applyFont="1" applyFill="1" applyAlignment="1">
      <alignment horizontal="center" vertical="center" readingOrder="1"/>
    </xf>
    <xf numFmtId="0" fontId="2" fillId="4" borderId="0" xfId="0" applyFont="1" applyFill="1" applyAlignment="1">
      <alignment horizontal="center" vertical="center" readingOrder="1"/>
    </xf>
    <xf numFmtId="0" fontId="4" fillId="3" borderId="0" xfId="0" applyFont="1" applyFill="1" applyAlignment="1">
      <alignment vertical="top"/>
    </xf>
    <xf numFmtId="0" fontId="2" fillId="3" borderId="0" xfId="0" applyFont="1" applyFill="1" applyAlignment="1">
      <alignment horizontal="left" vertical="center" readingOrder="1"/>
    </xf>
    <xf numFmtId="20" fontId="2" fillId="3" borderId="0" xfId="0" applyNumberFormat="1" applyFont="1" applyFill="1" applyAlignment="1">
      <alignment horizontal="center" vertical="center" readingOrder="1"/>
    </xf>
    <xf numFmtId="0" fontId="2" fillId="3" borderId="0" xfId="0" applyFont="1" applyFill="1" applyAlignment="1">
      <alignment horizontal="center" vertical="center" readingOrder="1"/>
    </xf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15" fontId="2" fillId="3" borderId="0" xfId="0" applyNumberFormat="1" applyFont="1" applyFill="1" applyAlignment="1">
      <alignment horizontal="left" vertical="center" readingOrder="1"/>
    </xf>
    <xf numFmtId="21" fontId="3" fillId="0" borderId="0" xfId="0" applyNumberFormat="1" applyFont="1" applyAlignment="1">
      <alignment vertical="center"/>
    </xf>
    <xf numFmtId="15" fontId="2" fillId="3" borderId="2" xfId="0" applyNumberFormat="1" applyFont="1" applyFill="1" applyBorder="1" applyAlignment="1">
      <alignment horizontal="left" vertical="center" readingOrder="1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top" wrapText="1"/>
    </xf>
  </cellXfs>
  <cellStyles count="1">
    <cellStyle name="Normal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098E7-2DC0-4563-AF6D-55830D488212}">
  <sheetPr codeName="Sheet1"/>
  <dimension ref="A1:G21"/>
  <sheetViews>
    <sheetView tabSelected="1" zoomScale="55" zoomScaleNormal="55" workbookViewId="0">
      <pane ySplit="1" topLeftCell="A2" activePane="bottomLeft" state="frozen"/>
      <selection activeCell="K16" sqref="K16"/>
      <selection pane="bottomLeft" activeCell="L10" sqref="L10"/>
    </sheetView>
  </sheetViews>
  <sheetFormatPr defaultRowHeight="15" x14ac:dyDescent="0.25"/>
  <cols>
    <col min="1" max="1" width="19.7109375" bestFit="1" customWidth="1"/>
    <col min="2" max="2" width="19.5703125" hidden="1" customWidth="1"/>
    <col min="3" max="5" width="18.5703125" customWidth="1"/>
    <col min="6" max="6" width="60.28515625" bestFit="1" customWidth="1"/>
    <col min="7" max="7" width="40.140625" bestFit="1" customWidth="1"/>
  </cols>
  <sheetData>
    <row r="1" spans="1:7" ht="95.25" customHeight="1" thickTop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24" thickTop="1" x14ac:dyDescent="0.25">
      <c r="A2" s="4">
        <v>44781</v>
      </c>
      <c r="B2" s="5" t="s">
        <v>7</v>
      </c>
      <c r="C2" s="6">
        <v>0.33333333333333331</v>
      </c>
      <c r="D2" s="6">
        <v>0.34027777777777773</v>
      </c>
      <c r="E2" s="6" t="str">
        <f>TEXT(D2-C2,"hh:mm")</f>
        <v>00:10</v>
      </c>
      <c r="F2" s="5" t="s">
        <v>8</v>
      </c>
      <c r="G2" s="5" t="s">
        <v>9</v>
      </c>
    </row>
    <row r="3" spans="1:7" ht="23.25" x14ac:dyDescent="0.25">
      <c r="A3" s="9"/>
      <c r="B3" s="7" t="s">
        <v>10</v>
      </c>
      <c r="C3" s="10">
        <f t="shared" ref="C3:C18" si="0">D2</f>
        <v>0.34027777777777773</v>
      </c>
      <c r="D3" s="10">
        <v>0.35416666666666669</v>
      </c>
      <c r="E3" s="11" t="str">
        <f t="shared" ref="E3:E20" si="1">TEXT(D3-C3,"hh:mm")</f>
        <v>00:20</v>
      </c>
      <c r="F3" s="7" t="s">
        <v>11</v>
      </c>
      <c r="G3" s="7" t="s">
        <v>12</v>
      </c>
    </row>
    <row r="4" spans="1:7" ht="23.25" x14ac:dyDescent="0.25">
      <c r="A4" s="12"/>
      <c r="B4" s="13" t="s">
        <v>13</v>
      </c>
      <c r="C4" s="14">
        <f t="shared" si="0"/>
        <v>0.35416666666666669</v>
      </c>
      <c r="D4" s="14">
        <v>0.39583333333333331</v>
      </c>
      <c r="E4" s="15" t="str">
        <f t="shared" si="1"/>
        <v>01:00</v>
      </c>
      <c r="F4" s="16" t="s">
        <v>14</v>
      </c>
      <c r="G4" s="16" t="s">
        <v>15</v>
      </c>
    </row>
    <row r="5" spans="1:7" ht="23.25" x14ac:dyDescent="0.25">
      <c r="A5" s="9"/>
      <c r="B5" s="7" t="s">
        <v>16</v>
      </c>
      <c r="C5" s="10">
        <f t="shared" si="0"/>
        <v>0.39583333333333331</v>
      </c>
      <c r="D5" s="10">
        <v>0.41666666666666669</v>
      </c>
      <c r="E5" s="11" t="str">
        <f t="shared" si="1"/>
        <v>00:30</v>
      </c>
      <c r="F5" s="17" t="s">
        <v>17</v>
      </c>
      <c r="G5" s="17" t="s">
        <v>18</v>
      </c>
    </row>
    <row r="6" spans="1:7" ht="23.25" x14ac:dyDescent="0.25">
      <c r="A6" s="12"/>
      <c r="B6" s="13" t="s">
        <v>19</v>
      </c>
      <c r="C6" s="14">
        <f t="shared" si="0"/>
        <v>0.41666666666666669</v>
      </c>
      <c r="D6" s="14">
        <v>0.42708333333333331</v>
      </c>
      <c r="E6" s="15" t="str">
        <f t="shared" si="1"/>
        <v>00:15</v>
      </c>
      <c r="F6" s="16" t="s">
        <v>20</v>
      </c>
      <c r="G6" s="16"/>
    </row>
    <row r="7" spans="1:7" ht="23.25" x14ac:dyDescent="0.25">
      <c r="A7" s="9"/>
      <c r="B7" s="7" t="s">
        <v>16</v>
      </c>
      <c r="C7" s="10">
        <f t="shared" si="0"/>
        <v>0.42708333333333331</v>
      </c>
      <c r="D7" s="10">
        <v>0.44791666666666669</v>
      </c>
      <c r="E7" s="11" t="str">
        <f t="shared" si="1"/>
        <v>00:30</v>
      </c>
      <c r="F7" s="17" t="s">
        <v>21</v>
      </c>
      <c r="G7" s="17" t="s">
        <v>22</v>
      </c>
    </row>
    <row r="8" spans="1:7" ht="23.25" x14ac:dyDescent="0.25">
      <c r="A8" s="12"/>
      <c r="B8" s="13" t="s">
        <v>19</v>
      </c>
      <c r="C8" s="14">
        <f t="shared" si="0"/>
        <v>0.44791666666666669</v>
      </c>
      <c r="D8" s="14">
        <v>0.46875</v>
      </c>
      <c r="E8" s="15" t="str">
        <f t="shared" si="1"/>
        <v>00:30</v>
      </c>
      <c r="F8" s="16" t="s">
        <v>23</v>
      </c>
      <c r="G8" s="16" t="s">
        <v>24</v>
      </c>
    </row>
    <row r="9" spans="1:7" ht="23.25" x14ac:dyDescent="0.25">
      <c r="A9" s="9"/>
      <c r="B9" s="7" t="s">
        <v>25</v>
      </c>
      <c r="C9" s="10">
        <f t="shared" si="0"/>
        <v>0.46875</v>
      </c>
      <c r="D9" s="10">
        <v>0.48958333333333331</v>
      </c>
      <c r="E9" s="11" t="str">
        <f t="shared" si="1"/>
        <v>00:30</v>
      </c>
      <c r="F9" s="17" t="s">
        <v>26</v>
      </c>
      <c r="G9" s="17" t="s">
        <v>27</v>
      </c>
    </row>
    <row r="10" spans="1:7" ht="23.25" x14ac:dyDescent="0.25">
      <c r="A10" s="12"/>
      <c r="B10" s="13" t="s">
        <v>28</v>
      </c>
      <c r="C10" s="14">
        <f t="shared" si="0"/>
        <v>0.48958333333333331</v>
      </c>
      <c r="D10" s="14">
        <f t="shared" ref="D10" si="2">C10+E9</f>
        <v>0.51041666666666663</v>
      </c>
      <c r="E10" s="15" t="str">
        <f t="shared" si="1"/>
        <v>00:30</v>
      </c>
      <c r="F10" s="16" t="s">
        <v>29</v>
      </c>
      <c r="G10" s="16" t="s">
        <v>30</v>
      </c>
    </row>
    <row r="11" spans="1:7" ht="23.25" x14ac:dyDescent="0.25">
      <c r="A11" s="9"/>
      <c r="B11" s="7" t="s">
        <v>31</v>
      </c>
      <c r="C11" s="10">
        <f t="shared" si="0"/>
        <v>0.51041666666666663</v>
      </c>
      <c r="D11" s="10">
        <v>0.54166666666666663</v>
      </c>
      <c r="E11" s="11" t="str">
        <f t="shared" si="1"/>
        <v>00:45</v>
      </c>
      <c r="F11" s="17" t="s">
        <v>32</v>
      </c>
      <c r="G11" s="17"/>
    </row>
    <row r="12" spans="1:7" ht="23.25" x14ac:dyDescent="0.25">
      <c r="A12" s="18"/>
      <c r="B12" s="13" t="s">
        <v>33</v>
      </c>
      <c r="C12" s="14">
        <f t="shared" si="0"/>
        <v>0.54166666666666663</v>
      </c>
      <c r="D12" s="14">
        <v>0.5625</v>
      </c>
      <c r="E12" s="15" t="str">
        <f t="shared" si="1"/>
        <v>00:30</v>
      </c>
      <c r="F12" s="16" t="s">
        <v>34</v>
      </c>
      <c r="G12" s="16" t="s">
        <v>35</v>
      </c>
    </row>
    <row r="13" spans="1:7" ht="23.25" x14ac:dyDescent="0.25">
      <c r="A13" s="9"/>
      <c r="B13" s="7" t="s">
        <v>36</v>
      </c>
      <c r="C13" s="10">
        <f t="shared" si="0"/>
        <v>0.5625</v>
      </c>
      <c r="D13" s="10">
        <v>0.58333333333333337</v>
      </c>
      <c r="E13" s="11" t="str">
        <f t="shared" si="1"/>
        <v>00:30</v>
      </c>
      <c r="F13" s="17" t="s">
        <v>37</v>
      </c>
      <c r="G13" s="17" t="s">
        <v>38</v>
      </c>
    </row>
    <row r="14" spans="1:7" ht="23.25" x14ac:dyDescent="0.25">
      <c r="A14" s="18"/>
      <c r="B14" s="13" t="s">
        <v>39</v>
      </c>
      <c r="C14" s="14">
        <f t="shared" si="0"/>
        <v>0.58333333333333337</v>
      </c>
      <c r="D14" s="14">
        <v>0.60416666666666663</v>
      </c>
      <c r="E14" s="15" t="str">
        <f t="shared" si="1"/>
        <v>00:30</v>
      </c>
      <c r="F14" s="18" t="s">
        <v>40</v>
      </c>
      <c r="G14" s="18" t="s">
        <v>41</v>
      </c>
    </row>
    <row r="15" spans="1:7" ht="23.25" x14ac:dyDescent="0.25">
      <c r="A15" s="9"/>
      <c r="B15" s="7" t="s">
        <v>42</v>
      </c>
      <c r="C15" s="10">
        <f t="shared" si="0"/>
        <v>0.60416666666666663</v>
      </c>
      <c r="D15" s="10">
        <v>0.625</v>
      </c>
      <c r="E15" s="11" t="str">
        <f t="shared" si="1"/>
        <v>00:30</v>
      </c>
      <c r="F15" s="17" t="s">
        <v>43</v>
      </c>
      <c r="G15" s="17" t="s">
        <v>44</v>
      </c>
    </row>
    <row r="16" spans="1:7" ht="23.25" x14ac:dyDescent="0.25">
      <c r="A16" s="18"/>
      <c r="B16" s="13" t="s">
        <v>45</v>
      </c>
      <c r="C16" s="14">
        <f t="shared" si="0"/>
        <v>0.625</v>
      </c>
      <c r="D16" s="14">
        <v>0.64583333333333337</v>
      </c>
      <c r="E16" s="15" t="str">
        <f t="shared" si="1"/>
        <v>00:30</v>
      </c>
      <c r="F16" s="18" t="s">
        <v>46</v>
      </c>
      <c r="G16" s="18" t="s">
        <v>94</v>
      </c>
    </row>
    <row r="17" spans="1:7" ht="23.25" x14ac:dyDescent="0.35">
      <c r="A17" s="8"/>
      <c r="B17" s="8"/>
      <c r="C17" s="10">
        <f>D16</f>
        <v>0.64583333333333337</v>
      </c>
      <c r="D17" s="10">
        <v>0.65625</v>
      </c>
      <c r="E17" s="11" t="str">
        <f t="shared" si="1"/>
        <v>00:15</v>
      </c>
      <c r="F17" s="17" t="s">
        <v>47</v>
      </c>
      <c r="G17" s="19"/>
    </row>
    <row r="18" spans="1:7" ht="23.25" x14ac:dyDescent="0.25">
      <c r="A18" s="18"/>
      <c r="B18" s="13"/>
      <c r="C18" s="14">
        <f t="shared" si="0"/>
        <v>0.65625</v>
      </c>
      <c r="D18" s="14">
        <v>0.67708333333333337</v>
      </c>
      <c r="E18" s="15" t="str">
        <f t="shared" si="1"/>
        <v>00:30</v>
      </c>
      <c r="F18" s="18" t="s">
        <v>48</v>
      </c>
      <c r="G18" s="18" t="s">
        <v>49</v>
      </c>
    </row>
    <row r="19" spans="1:7" ht="23.25" x14ac:dyDescent="0.35">
      <c r="A19" s="8"/>
      <c r="B19" s="8"/>
      <c r="C19" s="10">
        <f>D18</f>
        <v>0.67708333333333337</v>
      </c>
      <c r="D19" s="10">
        <v>0.70833333333333337</v>
      </c>
      <c r="E19" s="11" t="str">
        <f t="shared" si="1"/>
        <v>00:45</v>
      </c>
      <c r="F19" s="19" t="s">
        <v>50</v>
      </c>
      <c r="G19" s="19" t="s">
        <v>9</v>
      </c>
    </row>
    <row r="20" spans="1:7" ht="23.25" x14ac:dyDescent="0.25">
      <c r="A20" s="18"/>
      <c r="B20" s="13"/>
      <c r="C20" s="14">
        <v>0.75</v>
      </c>
      <c r="D20" s="14">
        <v>0.875</v>
      </c>
      <c r="E20" s="15" t="str">
        <f t="shared" si="1"/>
        <v>03:00</v>
      </c>
      <c r="F20" s="18" t="s">
        <v>51</v>
      </c>
      <c r="G20" s="18" t="s">
        <v>52</v>
      </c>
    </row>
    <row r="21" spans="1:7" ht="23.25" x14ac:dyDescent="0.35">
      <c r="A21" s="8"/>
      <c r="B21" s="8"/>
      <c r="C21" s="8"/>
      <c r="D21" s="8"/>
      <c r="E21" s="8"/>
      <c r="F21" s="8"/>
      <c r="G21" s="8"/>
    </row>
  </sheetData>
  <conditionalFormatting sqref="A17:B17 A21:G21 G17 A19:B19 F19:G19">
    <cfRule type="cellIs" dxfId="5" priority="1" operator="equal">
      <formula>"Overtime"</formula>
    </cfRule>
    <cfRule type="cellIs" dxfId="4" priority="2" operator="equal">
      <formula>"In Time"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C9605-B0D6-43D5-AF6F-82B10BE83857}">
  <sheetPr codeName="Sheet4"/>
  <dimension ref="A1:I21"/>
  <sheetViews>
    <sheetView zoomScale="55" zoomScaleNormal="55" workbookViewId="0">
      <pane ySplit="1" topLeftCell="A2" activePane="bottomLeft" state="frozen"/>
      <selection activeCell="C25" sqref="C25"/>
      <selection pane="bottomLeft" activeCell="C25" sqref="C25"/>
    </sheetView>
  </sheetViews>
  <sheetFormatPr defaultRowHeight="15" x14ac:dyDescent="0.25"/>
  <cols>
    <col min="1" max="1" width="19.7109375" bestFit="1" customWidth="1"/>
    <col min="2" max="2" width="19.5703125" hidden="1" customWidth="1"/>
    <col min="3" max="5" width="18.5703125" customWidth="1"/>
    <col min="6" max="6" width="60.28515625" bestFit="1" customWidth="1"/>
    <col min="7" max="7" width="40.140625" bestFit="1" customWidth="1"/>
  </cols>
  <sheetData>
    <row r="1" spans="1:9" ht="95.25" customHeight="1" thickTop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9" ht="24" thickTop="1" x14ac:dyDescent="0.25">
      <c r="A2" s="4">
        <v>44782</v>
      </c>
      <c r="B2" s="5" t="s">
        <v>7</v>
      </c>
      <c r="C2" s="6">
        <v>0.33333333333333331</v>
      </c>
      <c r="D2" s="6">
        <v>0.34027777777777773</v>
      </c>
      <c r="E2" s="6" t="str">
        <f>TEXT(D2-C2,"hh:mm")</f>
        <v>00:10</v>
      </c>
      <c r="F2" s="5" t="s">
        <v>53</v>
      </c>
      <c r="G2" s="5" t="s">
        <v>9</v>
      </c>
    </row>
    <row r="3" spans="1:9" ht="23.25" x14ac:dyDescent="0.25">
      <c r="A3" s="9"/>
      <c r="B3" s="7" t="s">
        <v>10</v>
      </c>
      <c r="C3" s="10">
        <f t="shared" ref="C3:C18" si="0">D2</f>
        <v>0.34027777777777773</v>
      </c>
      <c r="D3" s="10">
        <v>0.3611111111111111</v>
      </c>
      <c r="E3" s="11" t="str">
        <f t="shared" ref="E3:E19" si="1">TEXT(D3-C3,"hh:mm")</f>
        <v>00:30</v>
      </c>
      <c r="F3" s="7" t="s">
        <v>54</v>
      </c>
      <c r="G3" s="7" t="s">
        <v>55</v>
      </c>
    </row>
    <row r="4" spans="1:9" ht="23.25" x14ac:dyDescent="0.25">
      <c r="A4" s="12"/>
      <c r="B4" s="13" t="s">
        <v>13</v>
      </c>
      <c r="C4" s="14">
        <f t="shared" si="0"/>
        <v>0.3611111111111111</v>
      </c>
      <c r="D4" s="14">
        <v>0.38194444444444442</v>
      </c>
      <c r="E4" s="15" t="str">
        <f t="shared" si="1"/>
        <v>00:30</v>
      </c>
      <c r="F4" s="16" t="s">
        <v>56</v>
      </c>
      <c r="G4" s="16" t="s">
        <v>57</v>
      </c>
    </row>
    <row r="5" spans="1:9" ht="23.25" x14ac:dyDescent="0.25">
      <c r="A5" s="9"/>
      <c r="B5" s="7" t="s">
        <v>16</v>
      </c>
      <c r="C5" s="10">
        <f t="shared" si="0"/>
        <v>0.38194444444444442</v>
      </c>
      <c r="D5" s="10">
        <v>0.40277777777777773</v>
      </c>
      <c r="E5" s="11" t="str">
        <f t="shared" si="1"/>
        <v>00:30</v>
      </c>
      <c r="F5" s="17" t="s">
        <v>58</v>
      </c>
      <c r="G5" s="17" t="s">
        <v>59</v>
      </c>
      <c r="H5" s="3"/>
      <c r="I5" s="3"/>
    </row>
    <row r="6" spans="1:9" ht="23.25" x14ac:dyDescent="0.25">
      <c r="A6" s="12"/>
      <c r="B6" s="13" t="s">
        <v>19</v>
      </c>
      <c r="C6" s="14">
        <f t="shared" si="0"/>
        <v>0.40277777777777773</v>
      </c>
      <c r="D6" s="14">
        <v>0.4236111111111111</v>
      </c>
      <c r="E6" s="15" t="str">
        <f t="shared" si="1"/>
        <v>00:30</v>
      </c>
      <c r="F6" s="16" t="s">
        <v>60</v>
      </c>
      <c r="G6" s="16" t="s">
        <v>61</v>
      </c>
    </row>
    <row r="7" spans="1:9" ht="23.25" x14ac:dyDescent="0.25">
      <c r="A7" s="9"/>
      <c r="B7" s="7" t="s">
        <v>16</v>
      </c>
      <c r="C7" s="10">
        <f t="shared" si="0"/>
        <v>0.4236111111111111</v>
      </c>
      <c r="D7" s="10">
        <v>0.43402777777777773</v>
      </c>
      <c r="E7" s="11" t="str">
        <f t="shared" si="1"/>
        <v>00:15</v>
      </c>
      <c r="F7" s="17" t="s">
        <v>20</v>
      </c>
      <c r="G7" s="17"/>
    </row>
    <row r="8" spans="1:9" ht="23.25" x14ac:dyDescent="0.25">
      <c r="A8" s="12"/>
      <c r="B8" s="13" t="s">
        <v>19</v>
      </c>
      <c r="C8" s="14">
        <f t="shared" si="0"/>
        <v>0.43402777777777773</v>
      </c>
      <c r="D8" s="14">
        <v>0.4548611111111111</v>
      </c>
      <c r="E8" s="15" t="str">
        <f t="shared" si="1"/>
        <v>00:30</v>
      </c>
      <c r="F8" s="16" t="s">
        <v>62</v>
      </c>
      <c r="G8" s="16" t="s">
        <v>63</v>
      </c>
      <c r="H8" s="3"/>
      <c r="I8" s="3"/>
    </row>
    <row r="9" spans="1:9" ht="23.25" x14ac:dyDescent="0.25">
      <c r="A9" s="9"/>
      <c r="B9" s="7" t="s">
        <v>25</v>
      </c>
      <c r="C9" s="10">
        <f t="shared" si="0"/>
        <v>0.4548611111111111</v>
      </c>
      <c r="D9" s="10">
        <f t="shared" ref="D9:D10" si="2">C9+E8</f>
        <v>0.47569444444444442</v>
      </c>
      <c r="E9" s="11" t="str">
        <f t="shared" si="1"/>
        <v>00:30</v>
      </c>
      <c r="F9" s="17" t="s">
        <v>64</v>
      </c>
      <c r="G9" s="17" t="s">
        <v>65</v>
      </c>
    </row>
    <row r="10" spans="1:9" ht="23.25" x14ac:dyDescent="0.25">
      <c r="A10" s="12"/>
      <c r="B10" s="13" t="s">
        <v>28</v>
      </c>
      <c r="C10" s="14">
        <f t="shared" si="0"/>
        <v>0.47569444444444442</v>
      </c>
      <c r="D10" s="14">
        <f t="shared" si="2"/>
        <v>0.49652777777777773</v>
      </c>
      <c r="E10" s="15" t="str">
        <f t="shared" si="1"/>
        <v>00:30</v>
      </c>
      <c r="F10" s="16" t="s">
        <v>66</v>
      </c>
      <c r="G10" s="16" t="s">
        <v>67</v>
      </c>
      <c r="H10" s="3"/>
      <c r="I10" s="3"/>
    </row>
    <row r="11" spans="1:9" ht="23.25" x14ac:dyDescent="0.25">
      <c r="A11" s="9"/>
      <c r="B11" s="7" t="s">
        <v>31</v>
      </c>
      <c r="C11" s="10">
        <f t="shared" si="0"/>
        <v>0.49652777777777773</v>
      </c>
      <c r="D11" s="10">
        <v>0.54166666666666663</v>
      </c>
      <c r="E11" s="11" t="str">
        <f t="shared" si="1"/>
        <v>01:05</v>
      </c>
      <c r="F11" s="17" t="s">
        <v>32</v>
      </c>
      <c r="G11" s="17"/>
      <c r="H11" s="3"/>
      <c r="I11" s="3"/>
    </row>
    <row r="12" spans="1:9" ht="23.25" x14ac:dyDescent="0.25">
      <c r="A12" s="12"/>
      <c r="B12" s="13" t="s">
        <v>33</v>
      </c>
      <c r="C12" s="14">
        <f t="shared" si="0"/>
        <v>0.54166666666666663</v>
      </c>
      <c r="D12" s="14">
        <v>0.5625</v>
      </c>
      <c r="E12" s="15" t="str">
        <f t="shared" si="1"/>
        <v>00:30</v>
      </c>
      <c r="F12" s="16" t="s">
        <v>68</v>
      </c>
      <c r="G12" s="16" t="s">
        <v>69</v>
      </c>
    </row>
    <row r="13" spans="1:9" ht="23.25" x14ac:dyDescent="0.25">
      <c r="A13" s="9"/>
      <c r="B13" s="7" t="s">
        <v>36</v>
      </c>
      <c r="C13" s="10">
        <f t="shared" si="0"/>
        <v>0.5625</v>
      </c>
      <c r="D13" s="10">
        <v>0.58333333333333337</v>
      </c>
      <c r="E13" s="11" t="str">
        <f t="shared" si="1"/>
        <v>00:30</v>
      </c>
      <c r="F13" s="17" t="s">
        <v>70</v>
      </c>
      <c r="G13" s="17" t="s">
        <v>71</v>
      </c>
      <c r="H13" s="3"/>
      <c r="I13" s="3"/>
    </row>
    <row r="14" spans="1:9" ht="23.25" x14ac:dyDescent="0.25">
      <c r="A14" s="18"/>
      <c r="B14" s="13" t="s">
        <v>39</v>
      </c>
      <c r="C14" s="14">
        <f t="shared" si="0"/>
        <v>0.58333333333333337</v>
      </c>
      <c r="D14" s="14">
        <v>0.60416666666666663</v>
      </c>
      <c r="E14" s="15" t="str">
        <f t="shared" si="1"/>
        <v>00:30</v>
      </c>
      <c r="F14" s="18" t="s">
        <v>72</v>
      </c>
      <c r="G14" s="18" t="s">
        <v>73</v>
      </c>
    </row>
    <row r="15" spans="1:9" ht="23.25" x14ac:dyDescent="0.25">
      <c r="A15" s="9"/>
      <c r="B15" s="7" t="s">
        <v>42</v>
      </c>
      <c r="C15" s="10">
        <f t="shared" si="0"/>
        <v>0.60416666666666663</v>
      </c>
      <c r="D15" s="10">
        <v>0.625</v>
      </c>
      <c r="E15" s="11" t="str">
        <f t="shared" si="1"/>
        <v>00:30</v>
      </c>
      <c r="F15" s="17" t="s">
        <v>74</v>
      </c>
      <c r="G15" s="17" t="s">
        <v>75</v>
      </c>
    </row>
    <row r="16" spans="1:9" ht="23.25" x14ac:dyDescent="0.25">
      <c r="A16" s="18"/>
      <c r="B16" s="13" t="s">
        <v>45</v>
      </c>
      <c r="C16" s="14">
        <f t="shared" si="0"/>
        <v>0.625</v>
      </c>
      <c r="D16" s="14">
        <v>0.64583333333333337</v>
      </c>
      <c r="E16" s="15" t="str">
        <f t="shared" si="1"/>
        <v>00:30</v>
      </c>
      <c r="F16" s="18" t="s">
        <v>76</v>
      </c>
      <c r="G16" s="18" t="s">
        <v>77</v>
      </c>
    </row>
    <row r="17" spans="1:7" ht="23.25" x14ac:dyDescent="0.35">
      <c r="A17" s="8"/>
      <c r="B17" s="8"/>
      <c r="C17" s="10">
        <f>D16</f>
        <v>0.64583333333333337</v>
      </c>
      <c r="D17" s="10">
        <v>0.65625</v>
      </c>
      <c r="E17" s="11" t="str">
        <f t="shared" si="1"/>
        <v>00:15</v>
      </c>
      <c r="F17" s="17" t="s">
        <v>47</v>
      </c>
      <c r="G17" s="19"/>
    </row>
    <row r="18" spans="1:7" ht="23.25" x14ac:dyDescent="0.25">
      <c r="A18" s="18"/>
      <c r="B18" s="13"/>
      <c r="C18" s="14">
        <f t="shared" si="0"/>
        <v>0.65625</v>
      </c>
      <c r="D18" s="14">
        <v>0.68055555555555547</v>
      </c>
      <c r="E18" s="15" t="str">
        <f t="shared" si="1"/>
        <v>00:35</v>
      </c>
      <c r="F18" s="18" t="s">
        <v>78</v>
      </c>
      <c r="G18" s="18"/>
    </row>
    <row r="19" spans="1:7" ht="23.25" x14ac:dyDescent="0.35">
      <c r="A19" s="8"/>
      <c r="B19" s="8"/>
      <c r="C19" s="10">
        <f>D18</f>
        <v>0.68055555555555547</v>
      </c>
      <c r="D19" s="10">
        <v>0.70833333333333337</v>
      </c>
      <c r="E19" s="11" t="str">
        <f t="shared" si="1"/>
        <v>00:40</v>
      </c>
      <c r="F19" s="19" t="s">
        <v>79</v>
      </c>
      <c r="G19" s="19" t="s">
        <v>9</v>
      </c>
    </row>
    <row r="20" spans="1:7" ht="23.25" x14ac:dyDescent="0.35">
      <c r="A20" s="8"/>
      <c r="B20" s="8"/>
      <c r="C20" s="8"/>
      <c r="D20" s="8"/>
      <c r="E20" s="8"/>
      <c r="F20" s="8"/>
      <c r="G20" s="8"/>
    </row>
    <row r="21" spans="1:7" ht="23.25" x14ac:dyDescent="0.35">
      <c r="A21" s="8"/>
      <c r="B21" s="8"/>
      <c r="C21" s="8"/>
      <c r="D21" s="8"/>
      <c r="E21" s="8"/>
      <c r="F21" s="8"/>
      <c r="G21" s="8"/>
    </row>
  </sheetData>
  <conditionalFormatting sqref="A17:B17 A20:G21 G17 A19:B19 F19:G19">
    <cfRule type="cellIs" dxfId="3" priority="1" operator="equal">
      <formula>"Overtime"</formula>
    </cfRule>
    <cfRule type="cellIs" dxfId="2" priority="2" operator="equal">
      <formula>"In Time"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52BF5-D3E0-4516-8BD6-715E70E97B63}">
  <sheetPr codeName="Sheet5"/>
  <dimension ref="A1:G15"/>
  <sheetViews>
    <sheetView zoomScale="55" zoomScaleNormal="55" workbookViewId="0">
      <pane ySplit="1" topLeftCell="A5" activePane="bottomLeft" state="frozen"/>
      <selection activeCell="C25" sqref="C25"/>
      <selection pane="bottomLeft" activeCell="C25" sqref="C25"/>
    </sheetView>
  </sheetViews>
  <sheetFormatPr defaultRowHeight="15" x14ac:dyDescent="0.25"/>
  <cols>
    <col min="1" max="1" width="19.7109375" bestFit="1" customWidth="1"/>
    <col min="2" max="2" width="19.5703125" hidden="1" customWidth="1"/>
    <col min="3" max="5" width="18.5703125" customWidth="1"/>
    <col min="6" max="6" width="60.28515625" bestFit="1" customWidth="1"/>
    <col min="7" max="7" width="40.140625" bestFit="1" customWidth="1"/>
  </cols>
  <sheetData>
    <row r="1" spans="1:7" ht="95.25" customHeight="1" thickTop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24" thickTop="1" x14ac:dyDescent="0.25">
      <c r="A2" s="20">
        <v>44783</v>
      </c>
      <c r="B2" s="5" t="s">
        <v>7</v>
      </c>
      <c r="C2" s="6">
        <v>0.33333333333333331</v>
      </c>
      <c r="D2" s="6">
        <v>0.34027777777777773</v>
      </c>
      <c r="E2" s="6" t="str">
        <f>TEXT(D2-C2,"hh:mm")</f>
        <v>00:10</v>
      </c>
      <c r="F2" s="5" t="s">
        <v>80</v>
      </c>
      <c r="G2" s="5" t="s">
        <v>9</v>
      </c>
    </row>
    <row r="3" spans="1:7" ht="23.25" x14ac:dyDescent="0.25">
      <c r="A3" s="9"/>
      <c r="B3" s="7" t="s">
        <v>10</v>
      </c>
      <c r="C3" s="10">
        <f t="shared" ref="C3:C12" si="0">D2</f>
        <v>0.34027777777777773</v>
      </c>
      <c r="D3" s="10">
        <v>0.35416666666666669</v>
      </c>
      <c r="E3" s="11" t="str">
        <f t="shared" ref="E3:E12" si="1">TEXT(D3-C3,"hh:mm")</f>
        <v>00:20</v>
      </c>
      <c r="F3" s="7" t="s">
        <v>81</v>
      </c>
      <c r="G3" s="7" t="s">
        <v>82</v>
      </c>
    </row>
    <row r="4" spans="1:7" ht="23.25" x14ac:dyDescent="0.25">
      <c r="A4" s="12"/>
      <c r="B4" s="13" t="s">
        <v>13</v>
      </c>
      <c r="C4" s="14">
        <f t="shared" si="0"/>
        <v>0.35416666666666669</v>
      </c>
      <c r="D4" s="14">
        <v>0.41666666666666669</v>
      </c>
      <c r="E4" s="15" t="str">
        <f t="shared" si="1"/>
        <v>01:30</v>
      </c>
      <c r="F4" s="12" t="s">
        <v>83</v>
      </c>
      <c r="G4" s="12"/>
    </row>
    <row r="5" spans="1:7" ht="23.25" x14ac:dyDescent="0.25">
      <c r="A5" s="9"/>
      <c r="B5" s="7" t="s">
        <v>16</v>
      </c>
      <c r="C5" s="10">
        <f t="shared" si="0"/>
        <v>0.41666666666666669</v>
      </c>
      <c r="D5" s="10">
        <v>0.42708333333333331</v>
      </c>
      <c r="E5" s="11" t="str">
        <f t="shared" si="1"/>
        <v>00:15</v>
      </c>
      <c r="F5" s="9" t="s">
        <v>20</v>
      </c>
      <c r="G5" s="9"/>
    </row>
    <row r="6" spans="1:7" ht="23.25" x14ac:dyDescent="0.25">
      <c r="A6" s="12"/>
      <c r="B6" s="13" t="s">
        <v>19</v>
      </c>
      <c r="C6" s="14">
        <f t="shared" si="0"/>
        <v>0.42708333333333331</v>
      </c>
      <c r="D6" s="14">
        <v>0.45833333333333331</v>
      </c>
      <c r="E6" s="15" t="str">
        <f t="shared" si="1"/>
        <v>00:45</v>
      </c>
      <c r="F6" s="12" t="s">
        <v>84</v>
      </c>
      <c r="G6" s="12"/>
    </row>
    <row r="7" spans="1:7" ht="23.25" x14ac:dyDescent="0.25">
      <c r="A7" s="9"/>
      <c r="B7" s="7" t="s">
        <v>16</v>
      </c>
      <c r="C7" s="10">
        <f t="shared" si="0"/>
        <v>0.45833333333333331</v>
      </c>
      <c r="D7" s="10">
        <v>0.47916666666666669</v>
      </c>
      <c r="E7" s="11" t="str">
        <f t="shared" si="1"/>
        <v>00:30</v>
      </c>
      <c r="F7" s="9" t="s">
        <v>85</v>
      </c>
      <c r="G7" s="9" t="s">
        <v>86</v>
      </c>
    </row>
    <row r="8" spans="1:7" ht="23.25" x14ac:dyDescent="0.25">
      <c r="A8" s="12"/>
      <c r="B8" s="13" t="s">
        <v>19</v>
      </c>
      <c r="C8" s="14">
        <f t="shared" si="0"/>
        <v>0.47916666666666669</v>
      </c>
      <c r="D8" s="14">
        <v>0.5</v>
      </c>
      <c r="E8" s="15" t="str">
        <f t="shared" si="1"/>
        <v>00:30</v>
      </c>
      <c r="F8" s="12" t="s">
        <v>87</v>
      </c>
      <c r="G8" s="12" t="s">
        <v>35</v>
      </c>
    </row>
    <row r="9" spans="1:7" ht="23.25" x14ac:dyDescent="0.25">
      <c r="A9" s="9"/>
      <c r="B9" s="7" t="s">
        <v>25</v>
      </c>
      <c r="C9" s="10">
        <f t="shared" si="0"/>
        <v>0.5</v>
      </c>
      <c r="D9" s="10">
        <v>0.54166666666666663</v>
      </c>
      <c r="E9" s="11" t="str">
        <f t="shared" si="1"/>
        <v>01:00</v>
      </c>
      <c r="F9" s="9" t="s">
        <v>32</v>
      </c>
      <c r="G9" s="9"/>
    </row>
    <row r="10" spans="1:7" ht="23.25" x14ac:dyDescent="0.25">
      <c r="A10" s="12"/>
      <c r="B10" s="13" t="s">
        <v>28</v>
      </c>
      <c r="C10" s="14">
        <f t="shared" si="0"/>
        <v>0.54166666666666663</v>
      </c>
      <c r="D10" s="14">
        <v>0.5625</v>
      </c>
      <c r="E10" s="15" t="str">
        <f t="shared" si="1"/>
        <v>00:30</v>
      </c>
      <c r="F10" s="12" t="s">
        <v>88</v>
      </c>
      <c r="G10" s="12" t="s">
        <v>82</v>
      </c>
    </row>
    <row r="11" spans="1:7" ht="23.25" x14ac:dyDescent="0.25">
      <c r="A11" s="9"/>
      <c r="B11" s="7" t="s">
        <v>31</v>
      </c>
      <c r="C11" s="10">
        <f t="shared" si="0"/>
        <v>0.5625</v>
      </c>
      <c r="D11" s="10">
        <v>0.58333333333333337</v>
      </c>
      <c r="E11" s="11" t="str">
        <f t="shared" si="1"/>
        <v>00:30</v>
      </c>
      <c r="F11" s="9" t="s">
        <v>89</v>
      </c>
      <c r="G11" s="9" t="s">
        <v>9</v>
      </c>
    </row>
    <row r="12" spans="1:7" ht="23.25" x14ac:dyDescent="0.25">
      <c r="A12" s="12"/>
      <c r="B12" s="13" t="s">
        <v>33</v>
      </c>
      <c r="C12" s="14">
        <f t="shared" si="0"/>
        <v>0.58333333333333337</v>
      </c>
      <c r="D12" s="14">
        <v>0.60416666666666663</v>
      </c>
      <c r="E12" s="15" t="str">
        <f t="shared" si="1"/>
        <v>00:30</v>
      </c>
      <c r="F12" s="16" t="s">
        <v>90</v>
      </c>
      <c r="G12" s="16" t="s">
        <v>15</v>
      </c>
    </row>
    <row r="13" spans="1:7" ht="46.5" x14ac:dyDescent="0.25">
      <c r="A13" s="9"/>
      <c r="B13" s="7" t="s">
        <v>36</v>
      </c>
      <c r="C13" s="10">
        <v>0.625</v>
      </c>
      <c r="D13" s="10">
        <v>0.79166666666666663</v>
      </c>
      <c r="E13" s="11" t="s">
        <v>91</v>
      </c>
      <c r="F13" s="21" t="s">
        <v>92</v>
      </c>
      <c r="G13" s="22" t="s">
        <v>93</v>
      </c>
    </row>
    <row r="14" spans="1:7" ht="23.25" x14ac:dyDescent="0.25">
      <c r="A14" s="12"/>
      <c r="B14" s="13"/>
      <c r="C14" s="14"/>
      <c r="D14" s="14"/>
      <c r="E14" s="15"/>
      <c r="F14" s="12"/>
      <c r="G14" s="23"/>
    </row>
    <row r="15" spans="1:7" ht="23.25" x14ac:dyDescent="0.35">
      <c r="A15" s="8"/>
      <c r="B15" s="8"/>
      <c r="C15" s="8"/>
      <c r="D15" s="8"/>
      <c r="E15" s="8"/>
      <c r="F15" s="8"/>
      <c r="G15" s="8"/>
    </row>
  </sheetData>
  <conditionalFormatting sqref="A15:G15">
    <cfRule type="cellIs" dxfId="1" priority="1" operator="equal">
      <formula>"Overtime"</formula>
    </cfRule>
    <cfRule type="cellIs" dxfId="0" priority="2" operator="equal">
      <formula>"In Time"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Day#1</vt:lpstr>
      <vt:lpstr>Day#2</vt:lpstr>
      <vt:lpstr>Day#3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Ibnu Faisal Abdullah</dc:creator>
  <cp:lastModifiedBy>Ibnu Faisal Abdullah</cp:lastModifiedBy>
  <dcterms:created xsi:type="dcterms:W3CDTF">2022-07-28T01:23:56Z</dcterms:created>
  <dcterms:modified xsi:type="dcterms:W3CDTF">2022-08-03T01:16:32Z</dcterms:modified>
</cp:coreProperties>
</file>